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ubica\Desktop\"/>
    </mc:Choice>
  </mc:AlternateContent>
  <xr:revisionPtr revIDLastSave="0" documentId="13_ncr:1_{A805E5C9-3303-4E79-9A4D-44353F1FC4DC}" xr6:coauthVersionLast="37" xr6:coauthVersionMax="37" xr10:uidLastSave="{00000000-0000-0000-0000-000000000000}"/>
  <bookViews>
    <workbookView xWindow="0" yWindow="0" windowWidth="21570" windowHeight="7380" tabRatio="599" activeTab="1" xr2:uid="{099DFF44-FC4D-4DF5-8504-FDB1A2692BA8}"/>
  </bookViews>
  <sheets>
    <sheet name="PRIHODI" sheetId="2" r:id="rId1"/>
    <sheet name="RASHODI" sheetId="1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7" i="1" l="1"/>
  <c r="F192" i="1" l="1"/>
  <c r="F184" i="1"/>
  <c r="F176" i="1"/>
  <c r="F166" i="1"/>
  <c r="F158" i="1"/>
  <c r="F147" i="1"/>
  <c r="F138" i="1"/>
  <c r="F132" i="1"/>
  <c r="F122" i="1"/>
  <c r="F115" i="1"/>
  <c r="F105" i="1"/>
  <c r="F96" i="1"/>
  <c r="F86" i="1"/>
  <c r="F78" i="1"/>
  <c r="F69" i="1"/>
  <c r="F64" i="1"/>
  <c r="F57" i="1"/>
  <c r="F45" i="1"/>
  <c r="F39" i="1"/>
  <c r="F191" i="1"/>
  <c r="F183" i="1"/>
  <c r="F175" i="1"/>
  <c r="F165" i="1"/>
  <c r="F157" i="1"/>
  <c r="F146" i="1"/>
  <c r="F131" i="1"/>
  <c r="F114" i="1"/>
  <c r="F104" i="1"/>
  <c r="F95" i="1"/>
  <c r="F85" i="1"/>
  <c r="F63" i="1"/>
  <c r="F44" i="1"/>
  <c r="F38" i="1"/>
  <c r="F27" i="1"/>
  <c r="F174" i="1" l="1"/>
  <c r="F164" i="1"/>
  <c r="F130" i="1"/>
  <c r="F103" i="1"/>
  <c r="F37" i="1"/>
  <c r="F26" i="1"/>
  <c r="F190" i="1"/>
  <c r="F173" i="1"/>
  <c r="F163" i="1"/>
  <c r="F129" i="1"/>
  <c r="F102" i="1"/>
  <c r="F84" i="1"/>
  <c r="F43" i="1"/>
  <c r="F189" i="1"/>
  <c r="F172" i="1"/>
  <c r="F128" i="1"/>
  <c r="F101" i="1"/>
  <c r="F83" i="1"/>
  <c r="F21" i="2"/>
  <c r="F11" i="2"/>
  <c r="F10" i="2"/>
  <c r="F29" i="2"/>
  <c r="F9" i="2"/>
  <c r="F58" i="2"/>
  <c r="F53" i="2"/>
  <c r="F41" i="2"/>
  <c r="F34" i="2"/>
  <c r="F59" i="2"/>
  <c r="F54" i="2"/>
  <c r="F49" i="2"/>
  <c r="F42" i="2"/>
  <c r="F35" i="2"/>
  <c r="F55" i="2"/>
  <c r="F43" i="2"/>
  <c r="F36" i="2"/>
  <c r="F18" i="2"/>
  <c r="F13" i="2"/>
  <c r="F14" i="2"/>
  <c r="F15" i="2"/>
  <c r="F16" i="2"/>
  <c r="F17" i="2"/>
  <c r="F19" i="2"/>
  <c r="F20" i="2"/>
  <c r="F22" i="2"/>
  <c r="F23" i="2"/>
  <c r="F24" i="2"/>
  <c r="F25" i="2"/>
  <c r="F26" i="2"/>
  <c r="F27" i="2"/>
  <c r="F28" i="2"/>
  <c r="F30" i="2"/>
  <c r="F31" i="2"/>
  <c r="F32" i="2"/>
  <c r="F33" i="2"/>
  <c r="F37" i="2"/>
  <c r="F38" i="2"/>
  <c r="F39" i="2"/>
  <c r="F44" i="2"/>
  <c r="F45" i="2"/>
  <c r="F46" i="2"/>
  <c r="F47" i="2"/>
  <c r="F48" i="2"/>
  <c r="F50" i="2"/>
  <c r="F51" i="2"/>
  <c r="F52" i="2"/>
  <c r="F56" i="2"/>
  <c r="F57" i="2"/>
  <c r="F60" i="2"/>
  <c r="F61" i="2"/>
  <c r="F12" i="2"/>
  <c r="F9" i="1" l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8" i="1"/>
  <c r="F29" i="1"/>
  <c r="F30" i="1"/>
  <c r="F31" i="1"/>
  <c r="F32" i="1"/>
  <c r="F33" i="1"/>
  <c r="F34" i="1"/>
  <c r="F35" i="1"/>
  <c r="F40" i="1"/>
  <c r="F41" i="1"/>
  <c r="F46" i="1"/>
  <c r="F47" i="1"/>
  <c r="F48" i="1"/>
  <c r="F49" i="1"/>
  <c r="F50" i="1"/>
  <c r="F51" i="1"/>
  <c r="F52" i="1"/>
  <c r="F53" i="1"/>
  <c r="F54" i="1"/>
  <c r="F55" i="1"/>
  <c r="F58" i="1"/>
  <c r="F59" i="1"/>
  <c r="F60" i="1"/>
  <c r="F61" i="1"/>
  <c r="F65" i="1"/>
  <c r="F66" i="1"/>
  <c r="F67" i="1"/>
  <c r="F70" i="1"/>
  <c r="F71" i="1"/>
  <c r="F72" i="1"/>
  <c r="F73" i="1"/>
  <c r="F74" i="1"/>
  <c r="F75" i="1"/>
  <c r="F76" i="1"/>
  <c r="F79" i="1"/>
  <c r="F80" i="1"/>
  <c r="F81" i="1"/>
  <c r="F87" i="1"/>
  <c r="F88" i="1"/>
  <c r="F89" i="1"/>
  <c r="F90" i="1"/>
  <c r="F91" i="1"/>
  <c r="F92" i="1"/>
  <c r="F93" i="1"/>
  <c r="F97" i="1"/>
  <c r="F98" i="1"/>
  <c r="F99" i="1"/>
  <c r="F106" i="1"/>
  <c r="F107" i="1"/>
  <c r="F108" i="1"/>
  <c r="F109" i="1"/>
  <c r="F110" i="1"/>
  <c r="F111" i="1"/>
  <c r="F112" i="1"/>
  <c r="F116" i="1"/>
  <c r="F117" i="1"/>
  <c r="F118" i="1"/>
  <c r="F119" i="1"/>
  <c r="F120" i="1"/>
  <c r="F123" i="1"/>
  <c r="F124" i="1"/>
  <c r="F125" i="1"/>
  <c r="F126" i="1"/>
  <c r="F133" i="1"/>
  <c r="F134" i="1"/>
  <c r="F135" i="1"/>
  <c r="F136" i="1"/>
  <c r="F139" i="1"/>
  <c r="F140" i="1"/>
  <c r="F141" i="1"/>
  <c r="F142" i="1"/>
  <c r="F143" i="1"/>
  <c r="F144" i="1"/>
  <c r="F148" i="1"/>
  <c r="F149" i="1"/>
  <c r="F150" i="1"/>
  <c r="F151" i="1"/>
  <c r="F152" i="1"/>
  <c r="F153" i="1"/>
  <c r="F154" i="1"/>
  <c r="F155" i="1"/>
  <c r="F159" i="1"/>
  <c r="F160" i="1"/>
  <c r="F161" i="1"/>
  <c r="F167" i="1"/>
  <c r="F168" i="1"/>
  <c r="F169" i="1"/>
  <c r="F170" i="1"/>
  <c r="F171" i="1"/>
  <c r="F177" i="1"/>
  <c r="F178" i="1"/>
  <c r="F179" i="1"/>
  <c r="F180" i="1"/>
  <c r="F181" i="1"/>
  <c r="F185" i="1"/>
  <c r="F186" i="1"/>
  <c r="F187" i="1"/>
  <c r="F193" i="1"/>
  <c r="F194" i="1"/>
  <c r="F8" i="1"/>
</calcChain>
</file>

<file path=xl/sharedStrings.xml><?xml version="1.0" encoding="utf-8"?>
<sst xmlns="http://schemas.openxmlformats.org/spreadsheetml/2006/main" count="460" uniqueCount="270">
  <si>
    <t>VRSTA RASHODA / IZDATKA</t>
  </si>
  <si>
    <t>SVEUKUPNO RASHODI / IZDACI</t>
  </si>
  <si>
    <t>Proračunski korisnik</t>
  </si>
  <si>
    <t>OŠ RETFALA</t>
  </si>
  <si>
    <t>Izvor 1.</t>
  </si>
  <si>
    <t>OPĆI PRIHODI I PRIMICI</t>
  </si>
  <si>
    <t>Izvor 1.1.</t>
  </si>
  <si>
    <t>Opći prihodi i primici (nenamjenski)</t>
  </si>
  <si>
    <t>Izvor 1.1.1.</t>
  </si>
  <si>
    <t>Prihodi iz nadležnog proračuna - PK Osnovne škole</t>
  </si>
  <si>
    <t>Glavni program A00</t>
  </si>
  <si>
    <t>NOVA PROGRAMSKA KLASIFIKACIJA</t>
  </si>
  <si>
    <t>Program 1060</t>
  </si>
  <si>
    <t xml:space="preserve"> REDOVNA DJELATNOST OSNOVNIH ŠKOLA</t>
  </si>
  <si>
    <t>Aktivnost A106001</t>
  </si>
  <si>
    <t>FINANCIRANJE TEMELJEM KRITERIJA</t>
  </si>
  <si>
    <t>RASHODI POSLOVANJA</t>
  </si>
  <si>
    <t>Materijalni rashodi</t>
  </si>
  <si>
    <t>Naknade troškova zaposlenima</t>
  </si>
  <si>
    <t>Rashodi za materijal i energiju</t>
  </si>
  <si>
    <t>Rashodi za usluge</t>
  </si>
  <si>
    <t>Aktivnost A106002</t>
  </si>
  <si>
    <t>FINANCIRANJE TEMELJEM STVARNIH TROŠKOVA</t>
  </si>
  <si>
    <t>Izvor 1.1.2.</t>
  </si>
  <si>
    <t>OPĆI PRIHODI (nenamjenski)-PRORAČUNSKI KORISNICI</t>
  </si>
  <si>
    <t>Program 1061</t>
  </si>
  <si>
    <t xml:space="preserve"> POSEBNI PROGRAMI OSNOVNIH ŠKOLA</t>
  </si>
  <si>
    <t>Aktivnost A106106</t>
  </si>
  <si>
    <t>PRODUŽENI BORAVAK</t>
  </si>
  <si>
    <t>Rashodi za zaposlene</t>
  </si>
  <si>
    <t>Plaće (Bruto)</t>
  </si>
  <si>
    <t>Ostali rashodi za zaposlene</t>
  </si>
  <si>
    <t>Doprinosi na plaće</t>
  </si>
  <si>
    <t>Izvor 1.1.4.</t>
  </si>
  <si>
    <t>Predfinanciranje EU projekata-PK</t>
  </si>
  <si>
    <t>Aktivnost T106107</t>
  </si>
  <si>
    <t>ŠKOLSKA SHEMA</t>
  </si>
  <si>
    <t>Izvor 1.2.</t>
  </si>
  <si>
    <t>Decentralizirana funkcija-osnovno školstvo</t>
  </si>
  <si>
    <t>REDOVNA DJELATNOST OSNOVNIH ŠKOLA</t>
  </si>
  <si>
    <t>Ostali nespomenuti rashodi poslovanja</t>
  </si>
  <si>
    <t>Financijski rashodi</t>
  </si>
  <si>
    <t>Ostali financijski rashodi</t>
  </si>
  <si>
    <t>Rashodi za nabavu proizvedene dugotrajne imovine</t>
  </si>
  <si>
    <t>Postrojenja i oprema</t>
  </si>
  <si>
    <t>Program 1062</t>
  </si>
  <si>
    <t xml:space="preserve"> ULAGANJE U OBJEKTE OSNOVNIH ŠKOLA</t>
  </si>
  <si>
    <t>Aktivnost A106202</t>
  </si>
  <si>
    <t>UREĐENJE I OPREMANJE ŠKOLA</t>
  </si>
  <si>
    <t>Rashodi za nabavu nefinancijske imovine</t>
  </si>
  <si>
    <t>Aktivnost A106007</t>
  </si>
  <si>
    <t>POMOĆNICI U NASTAVI</t>
  </si>
  <si>
    <t>Rshodi za zaposlene</t>
  </si>
  <si>
    <t>Plaće (bruto)</t>
  </si>
  <si>
    <t>Aktivnost A106003</t>
  </si>
  <si>
    <t>INVESTICIJSKO ODRŽAVANJE</t>
  </si>
  <si>
    <t>Izvor 2.</t>
  </si>
  <si>
    <t>VLASTITI PRIHODI</t>
  </si>
  <si>
    <t>Izvor 2.2.</t>
  </si>
  <si>
    <t>Vlstiti prihodi - PRORAČUNSKI KORISNICI</t>
  </si>
  <si>
    <t>Rashodi za metrijal i energiju</t>
  </si>
  <si>
    <t>ULAGANJE U OBJEKTE OSNOVNIH ŠKOLA</t>
  </si>
  <si>
    <t>Knjige</t>
  </si>
  <si>
    <t>Izvor 3.</t>
  </si>
  <si>
    <t>PRIHODI ZA POSEBNE NAMJENE</t>
  </si>
  <si>
    <t>Izvor 3.9.</t>
  </si>
  <si>
    <t>Prihodi po posebnim ugo.</t>
  </si>
  <si>
    <t>Izvor 3.9.1.</t>
  </si>
  <si>
    <t>PRIHODI PO POSEBNIM PROPISIMA-PRORAČUNSKI KORIS.</t>
  </si>
  <si>
    <t>POSEBNI PROGRAMI OSNOVNIH ŠKOLA</t>
  </si>
  <si>
    <t>Aktivnost A106102</t>
  </si>
  <si>
    <t>ŠKOLSKA KUHINJA</t>
  </si>
  <si>
    <t>Rashodi za meterijal i energiju</t>
  </si>
  <si>
    <t>Izvor 4.</t>
  </si>
  <si>
    <t>POMOĆI</t>
  </si>
  <si>
    <t>Izvor 4.1.</t>
  </si>
  <si>
    <t>Tekuće pomoći iz drž.proračuna- KURIKULARNA REFORMA, UDŽBENICI, LEKTIRA</t>
  </si>
  <si>
    <t>Izvor 4.1.1.</t>
  </si>
  <si>
    <t>Pomoći-PRORAČUNSKI KORISNICI</t>
  </si>
  <si>
    <t>Aktivnost A106004</t>
  </si>
  <si>
    <t>RASHODI ZA ZAPOSLENE U OSNOVNIM ŠKOLAMA</t>
  </si>
  <si>
    <t>Aktivnost A106005</t>
  </si>
  <si>
    <t>OSTALI RASHODI ZA ZAPOSLENE U OSNOVNIM ŠKOLAMA</t>
  </si>
  <si>
    <t>Aktivnost A106104</t>
  </si>
  <si>
    <t>STRUČNA VIJEĆA, MENTORSTVA, NATJECANJA, STRUČNI ISPITI I KURIKULARNA REFORMA</t>
  </si>
  <si>
    <t>Ostali rashodi za zaposlene-STRUČNI ISPIT</t>
  </si>
  <si>
    <t>Rashodi za materijal i energiju-KURIKULARNA REFORMA</t>
  </si>
  <si>
    <t>Rashodi za usluge-STRUČNI ISPIT</t>
  </si>
  <si>
    <t>Ostali nespomenuti rashodi - KURIKULARNA REFORMA</t>
  </si>
  <si>
    <t>Naknade građanima i kućanstvima</t>
  </si>
  <si>
    <t>Ostale naknade građ. I kućanstvima iz prorač.-radni udžbenici</t>
  </si>
  <si>
    <t>UREĐENJE I OPREMANJE ŠKOLA (KURIK.REFORMA, UDŽBENICI, LEKTIRA)</t>
  </si>
  <si>
    <t>Postrojenja i oprema - KURIKULARNA REFORMA</t>
  </si>
  <si>
    <t>Knjige, umjetnička djela i ostale izložbene vrijednosti</t>
  </si>
  <si>
    <t>Izvor 4.6.</t>
  </si>
  <si>
    <t>Tek.pom.temeljem prijenosa sredstava EU i od međ.or.</t>
  </si>
  <si>
    <t>Izvor 4.6.1.</t>
  </si>
  <si>
    <t>Tekuće pomoći tem.prijenosa EU-PRORAČUNSKI KORISNICI</t>
  </si>
  <si>
    <t>Tekući projekt T106104</t>
  </si>
  <si>
    <t>ERASMUS</t>
  </si>
  <si>
    <t>Naknade troškova zaposlenima-ERASMUS</t>
  </si>
  <si>
    <t>Naknade troškova osobama izvan radnog odnosa</t>
  </si>
  <si>
    <t>Izvor 5.</t>
  </si>
  <si>
    <t>DONACIJE</t>
  </si>
  <si>
    <t>Izvor 5.1.</t>
  </si>
  <si>
    <t>Tekuće donacije</t>
  </si>
  <si>
    <t>Izvor 5.1.2.</t>
  </si>
  <si>
    <t>Tekuće donacije - PRORAČUNSKI KORISNICI</t>
  </si>
  <si>
    <t>Izvor 6.</t>
  </si>
  <si>
    <t>PRIHODI OD NEFINANCIJSKE IMOVINE</t>
  </si>
  <si>
    <t>Izvor 6.5.</t>
  </si>
  <si>
    <t>Prihodi od nefinanc.imovine - PRORAČ.KORISNICI</t>
  </si>
  <si>
    <t>TEKUĆI PLAN 2021.</t>
  </si>
  <si>
    <t>OSTVARENJE/ IZVRŠENJE 2021.</t>
  </si>
  <si>
    <t>INDEKS</t>
  </si>
  <si>
    <t>POZICIJA</t>
  </si>
  <si>
    <t>IZVOR/PROGRAM/     AKTIVNOST/BROJ KONTA</t>
  </si>
  <si>
    <t xml:space="preserve">             IZVJEŠTAJ O IZVRŠENJU FINANCIJSKOG PLANA ZA 2021. GOD.</t>
  </si>
  <si>
    <t>R1634</t>
  </si>
  <si>
    <t>R1635</t>
  </si>
  <si>
    <t>R1636</t>
  </si>
  <si>
    <t>R1643</t>
  </si>
  <si>
    <t>R1674</t>
  </si>
  <si>
    <t>R1675</t>
  </si>
  <si>
    <t>R1676</t>
  </si>
  <si>
    <t>R1677</t>
  </si>
  <si>
    <t>R2868</t>
  </si>
  <si>
    <t>R1637</t>
  </si>
  <si>
    <t>R1638</t>
  </si>
  <si>
    <t>R1639</t>
  </si>
  <si>
    <t>R1640</t>
  </si>
  <si>
    <t>R1641</t>
  </si>
  <si>
    <t>R1642</t>
  </si>
  <si>
    <t>R1644</t>
  </si>
  <si>
    <t>R1645</t>
  </si>
  <si>
    <t>R1684</t>
  </si>
  <si>
    <t>R1646</t>
  </si>
  <si>
    <t>R1647</t>
  </si>
  <si>
    <t>R1648</t>
  </si>
  <si>
    <t>R1649</t>
  </si>
  <si>
    <t>R1650</t>
  </si>
  <si>
    <t>R1685</t>
  </si>
  <si>
    <t>R1686</t>
  </si>
  <si>
    <t>R1652</t>
  </si>
  <si>
    <t>R1653</t>
  </si>
  <si>
    <t>R1654</t>
  </si>
  <si>
    <t>R1656</t>
  </si>
  <si>
    <t>R1662</t>
  </si>
  <si>
    <t>R1666</t>
  </si>
  <si>
    <t>R1667</t>
  </si>
  <si>
    <t>R1668</t>
  </si>
  <si>
    <t>R1678</t>
  </si>
  <si>
    <t>R1679</t>
  </si>
  <si>
    <t>R1660</t>
  </si>
  <si>
    <t>R1661</t>
  </si>
  <si>
    <t>R1663</t>
  </si>
  <si>
    <t>R1664</t>
  </si>
  <si>
    <t>R1665</t>
  </si>
  <si>
    <t>R1669</t>
  </si>
  <si>
    <t>R1670</t>
  </si>
  <si>
    <t>R1671</t>
  </si>
  <si>
    <t>R1672</t>
  </si>
  <si>
    <t>R1673</t>
  </si>
  <si>
    <t>R1687</t>
  </si>
  <si>
    <t>R1688</t>
  </si>
  <si>
    <t>R1680</t>
  </si>
  <si>
    <t>R1681</t>
  </si>
  <si>
    <t>R1682</t>
  </si>
  <si>
    <t>R1683</t>
  </si>
  <si>
    <t>R1657</t>
  </si>
  <si>
    <t>R1657-01</t>
  </si>
  <si>
    <t>R1658</t>
  </si>
  <si>
    <t>R1689</t>
  </si>
  <si>
    <t>R1659</t>
  </si>
  <si>
    <t>R0006</t>
  </si>
  <si>
    <t>R0008</t>
  </si>
  <si>
    <t>R0009</t>
  </si>
  <si>
    <t>R0007</t>
  </si>
  <si>
    <t>R0010</t>
  </si>
  <si>
    <t>4=3/2*100</t>
  </si>
  <si>
    <t>RAČUN PRIHODA/ PRIMITKA</t>
  </si>
  <si>
    <t>NAZIV RAČUNA</t>
  </si>
  <si>
    <t/>
  </si>
  <si>
    <t>SVEUKUPNO PRIHODI</t>
  </si>
  <si>
    <t xml:space="preserve">Izvor </t>
  </si>
  <si>
    <t>1.</t>
  </si>
  <si>
    <t>1.1.</t>
  </si>
  <si>
    <t>1.1.1.</t>
  </si>
  <si>
    <t>P0004</t>
  </si>
  <si>
    <t>Financiranje temeljem kriterija</t>
  </si>
  <si>
    <t>Financiranje temeljem stvarnih troškova</t>
  </si>
  <si>
    <t>1.1.2.</t>
  </si>
  <si>
    <t>Opći prihodi (nenamjenski)</t>
  </si>
  <si>
    <t>P0003</t>
  </si>
  <si>
    <t>Produženi boravak</t>
  </si>
  <si>
    <t>1.2.</t>
  </si>
  <si>
    <t>Investicijsko održavanje</t>
  </si>
  <si>
    <t>Ulaganje u objekte osnovnih škola</t>
  </si>
  <si>
    <t>P0005</t>
  </si>
  <si>
    <t>Pomoćnici u nastavi</t>
  </si>
  <si>
    <t>2.</t>
  </si>
  <si>
    <t>2.2.</t>
  </si>
  <si>
    <t>Vlastiti prihodi- PRORAČUNSKI KORISNICI</t>
  </si>
  <si>
    <t>661</t>
  </si>
  <si>
    <t>Prihodi od prodaje proizvoda i robe te pruženih usluga</t>
  </si>
  <si>
    <t>922</t>
  </si>
  <si>
    <t>Višak/manjak prihoda</t>
  </si>
  <si>
    <t>3.</t>
  </si>
  <si>
    <t>3.9.</t>
  </si>
  <si>
    <t>Prihodi po posebnim ugo./Naknada za neizgrađena park.</t>
  </si>
  <si>
    <t xml:space="preserve">3.9.1     </t>
  </si>
  <si>
    <t>PRIHODI PO POSEBNIM PROPISIMA - PRORAČUNSKI KORISNICI</t>
  </si>
  <si>
    <t>652</t>
  </si>
  <si>
    <t>Prihodi po posebnim propisima</t>
  </si>
  <si>
    <t>Prihodi po posebnim propisima (produženi boravak, školska kuhinja)</t>
  </si>
  <si>
    <t>4.</t>
  </si>
  <si>
    <t>4.1.</t>
  </si>
  <si>
    <t>Tekuće pomoći iz državnog proračuna</t>
  </si>
  <si>
    <t xml:space="preserve">4.1.1.    </t>
  </si>
  <si>
    <t>Pomoći - PRORAČUNSKI KORISNICI</t>
  </si>
  <si>
    <t>636</t>
  </si>
  <si>
    <t>Pomoći proračunskim korisnicima iz proračuna koji im nije nadležan</t>
  </si>
  <si>
    <t>Pomoći proračunskim korisnicima iz proračuna koji im nije nadležan - udžbenici</t>
  </si>
  <si>
    <t>Pomoći proračunskim korisnicima iz proračuna koji im nije nadležan - kurikularna reforma</t>
  </si>
  <si>
    <t>Pomoći proračunskim korisnicima iz proračuna koji im nije nadležan - plaće MZO</t>
  </si>
  <si>
    <t>4.6.</t>
  </si>
  <si>
    <t>Tek. pom. temeljem prijenos sredstava EU i od međ. org.</t>
  </si>
  <si>
    <t>4.6.1.</t>
  </si>
  <si>
    <t>Tekuće pomoći tem. prijenosa EU-PRORAČUNSKI KORISNICI</t>
  </si>
  <si>
    <t>5.</t>
  </si>
  <si>
    <t xml:space="preserve">DONACIJE </t>
  </si>
  <si>
    <t>5.1.</t>
  </si>
  <si>
    <t>5.1.2</t>
  </si>
  <si>
    <t>663</t>
  </si>
  <si>
    <t>Donacije od pravnih i fizičkih osoba izvan općeg proračuna</t>
  </si>
  <si>
    <t>6.</t>
  </si>
  <si>
    <t>PRIHODI OD NEFINANCIJSKE IMOVINE I NADOKNADE ŠTETE</t>
  </si>
  <si>
    <t>6.5.</t>
  </si>
  <si>
    <t>Prihodi od nefin. imovine i naknade štete - PROR. KORISNICI</t>
  </si>
  <si>
    <t>721</t>
  </si>
  <si>
    <t>Prihodi od prodaje građevinskih objekata</t>
  </si>
  <si>
    <t>TEKUĆI PLAN       2021.</t>
  </si>
  <si>
    <t>OSTVARENJE/   IZVRŠENJE 2021.</t>
  </si>
  <si>
    <t xml:space="preserve">               IZVJEŠTAJ O IZVRŠENJU FINANCIJSKOG PLANA ZA 2021.G.</t>
  </si>
  <si>
    <t xml:space="preserve">       PO PROGRAMSKOJ, EKONOMSKOJ I IZVORIMA FINANCIRANJA</t>
  </si>
  <si>
    <t xml:space="preserve">                                                PRIHODI I PRIMICI</t>
  </si>
  <si>
    <t xml:space="preserve">Prihodi iz nadležnog proračuna za financiranje redovne djalatnosti pror.kor.     </t>
  </si>
  <si>
    <t>P0203</t>
  </si>
  <si>
    <t>P0204</t>
  </si>
  <si>
    <t>P0253</t>
  </si>
  <si>
    <t>P0254</t>
  </si>
  <si>
    <t>P0303</t>
  </si>
  <si>
    <t>P0304</t>
  </si>
  <si>
    <t>P0305</t>
  </si>
  <si>
    <t>P0306</t>
  </si>
  <si>
    <t>P0367</t>
  </si>
  <si>
    <t>P0405</t>
  </si>
  <si>
    <t>P0436</t>
  </si>
  <si>
    <t>1.1.4.</t>
  </si>
  <si>
    <t>Predfinanciranje EU projekata-ŠKOLSKA SHEMA</t>
  </si>
  <si>
    <t>Školska shema</t>
  </si>
  <si>
    <t xml:space="preserve">            PO PROGRAMSKOJ, EKONOMSKOJ I IZVORIMA FINANCIRANJA</t>
  </si>
  <si>
    <t>R1655</t>
  </si>
  <si>
    <t>KLASA: 400-02/22-01/</t>
  </si>
  <si>
    <t>URBROJ: 2158-124-22-02/01</t>
  </si>
  <si>
    <r>
      <t xml:space="preserve">Osijek,     </t>
    </r>
    <r>
      <rPr>
        <sz val="9"/>
        <color rgb="FF000000"/>
        <rFont val="Arial"/>
        <family val="2"/>
        <charset val="238"/>
      </rPr>
      <t xml:space="preserve"> 01.2022.</t>
    </r>
  </si>
  <si>
    <t>Računovođa:</t>
  </si>
  <si>
    <t>Ljubica Varga</t>
  </si>
  <si>
    <t xml:space="preserve">Ravnatelj: </t>
  </si>
  <si>
    <t>Igor Kopić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</si>
</sst>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8"/>
      <color rgb="FFFFFFFF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6969"/>
        <bgColor rgb="FF696969"/>
      </patternFill>
    </fill>
    <fill>
      <patternFill patternType="solid">
        <fgColor rgb="FFFFCC00"/>
        <bgColor rgb="FFFEDE01"/>
      </patternFill>
    </fill>
    <fill>
      <patternFill patternType="solid">
        <fgColor rgb="FFFFFF00"/>
        <bgColor rgb="FFFFEE75"/>
      </patternFill>
    </fill>
    <fill>
      <patternFill patternType="solid">
        <fgColor rgb="FFFFFF97"/>
        <bgColor rgb="FFFFFF97"/>
      </patternFill>
    </fill>
    <fill>
      <patternFill patternType="solid">
        <fgColor theme="0"/>
        <bgColor rgb="FFFFFF97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200">
    <xf numFmtId="0" fontId="0" fillId="0" borderId="0" xfId="0"/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/>
    <xf numFmtId="4" fontId="5" fillId="0" borderId="1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wrapText="1"/>
    </xf>
    <xf numFmtId="4" fontId="3" fillId="5" borderId="1" xfId="0" applyNumberFormat="1" applyFont="1" applyFill="1" applyBorder="1" applyAlignment="1" applyProtection="1"/>
    <xf numFmtId="0" fontId="3" fillId="6" borderId="1" xfId="0" applyNumberFormat="1" applyFont="1" applyFill="1" applyBorder="1" applyAlignment="1" applyProtection="1">
      <alignment wrapText="1"/>
    </xf>
    <xf numFmtId="4" fontId="3" fillId="6" borderId="1" xfId="0" applyNumberFormat="1" applyFont="1" applyFill="1" applyBorder="1" applyAlignment="1" applyProtection="1"/>
    <xf numFmtId="0" fontId="3" fillId="7" borderId="1" xfId="0" applyNumberFormat="1" applyFont="1" applyFill="1" applyBorder="1" applyAlignment="1" applyProtection="1">
      <alignment wrapText="1"/>
    </xf>
    <xf numFmtId="4" fontId="3" fillId="7" borderId="1" xfId="0" applyNumberFormat="1" applyFont="1" applyFill="1" applyBorder="1" applyAlignment="1" applyProtection="1"/>
    <xf numFmtId="0" fontId="3" fillId="8" borderId="1" xfId="0" applyNumberFormat="1" applyFont="1" applyFill="1" applyBorder="1" applyAlignment="1" applyProtection="1">
      <alignment wrapText="1"/>
    </xf>
    <xf numFmtId="0" fontId="3" fillId="9" borderId="1" xfId="0" applyNumberFormat="1" applyFont="1" applyFill="1" applyBorder="1" applyAlignment="1" applyProtection="1">
      <alignment wrapText="1"/>
    </xf>
    <xf numFmtId="4" fontId="3" fillId="9" borderId="1" xfId="0" applyNumberFormat="1" applyFont="1" applyFill="1" applyBorder="1" applyAlignment="1" applyProtection="1"/>
    <xf numFmtId="0" fontId="3" fillId="9" borderId="1" xfId="0" applyNumberFormat="1" applyFont="1" applyFill="1" applyBorder="1" applyAlignment="1" applyProtection="1"/>
    <xf numFmtId="0" fontId="3" fillId="10" borderId="1" xfId="0" applyNumberFormat="1" applyFont="1" applyFill="1" applyBorder="1" applyAlignment="1" applyProtection="1">
      <alignment wrapText="1"/>
    </xf>
    <xf numFmtId="4" fontId="3" fillId="10" borderId="1" xfId="0" applyNumberFormat="1" applyFont="1" applyFill="1" applyBorder="1" applyAlignment="1" applyProtection="1"/>
    <xf numFmtId="0" fontId="3" fillId="10" borderId="1" xfId="0" applyNumberFormat="1" applyFont="1" applyFill="1" applyBorder="1" applyAlignment="1" applyProtection="1"/>
    <xf numFmtId="0" fontId="3" fillId="11" borderId="1" xfId="0" applyNumberFormat="1" applyFont="1" applyFill="1" applyBorder="1" applyAlignment="1" applyProtection="1">
      <alignment wrapText="1"/>
    </xf>
    <xf numFmtId="0" fontId="3" fillId="2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wrapText="1"/>
    </xf>
    <xf numFmtId="4" fontId="7" fillId="0" borderId="1" xfId="0" applyNumberFormat="1" applyFont="1" applyFill="1" applyBorder="1" applyAlignment="1" applyProtection="1"/>
    <xf numFmtId="4" fontId="8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wrapText="1"/>
    </xf>
    <xf numFmtId="0" fontId="3" fillId="7" borderId="1" xfId="0" applyNumberFormat="1" applyFont="1" applyFill="1" applyBorder="1" applyAlignment="1" applyProtection="1">
      <alignment horizontal="center"/>
    </xf>
    <xf numFmtId="0" fontId="3" fillId="10" borderId="4" xfId="0" applyNumberFormat="1" applyFont="1" applyFill="1" applyBorder="1" applyAlignment="1" applyProtection="1">
      <alignment horizontal="left"/>
    </xf>
    <xf numFmtId="4" fontId="7" fillId="1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wrapText="1"/>
    </xf>
    <xf numFmtId="4" fontId="5" fillId="10" borderId="1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wrapText="1"/>
    </xf>
    <xf numFmtId="4" fontId="3" fillId="0" borderId="3" xfId="0" applyNumberFormat="1" applyFont="1" applyFill="1" applyBorder="1" applyAlignment="1" applyProtection="1"/>
    <xf numFmtId="4" fontId="7" fillId="0" borderId="3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4" fontId="7" fillId="0" borderId="0" xfId="0" applyNumberFormat="1" applyFont="1" applyFill="1" applyBorder="1" applyAlignment="1" applyProtection="1"/>
    <xf numFmtId="4" fontId="8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2" borderId="1" xfId="0" applyNumberFormat="1" applyFont="1" applyFill="1" applyBorder="1" applyAlignment="1" applyProtection="1">
      <alignment wrapText="1"/>
    </xf>
    <xf numFmtId="0" fontId="5" fillId="2" borderId="1" xfId="0" applyNumberFormat="1" applyFont="1" applyFill="1" applyBorder="1" applyAlignment="1" applyProtection="1">
      <alignment wrapText="1"/>
    </xf>
    <xf numFmtId="0" fontId="3" fillId="5" borderId="1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center"/>
    </xf>
    <xf numFmtId="0" fontId="3" fillId="11" borderId="5" xfId="0" applyNumberFormat="1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>
      <alignment horizontal="center"/>
    </xf>
    <xf numFmtId="0" fontId="7" fillId="11" borderId="5" xfId="0" applyNumberFormat="1" applyFont="1" applyFill="1" applyBorder="1" applyAlignment="1" applyProtection="1">
      <alignment horizontal="left"/>
    </xf>
    <xf numFmtId="0" fontId="1" fillId="10" borderId="1" xfId="0" applyNumberFormat="1" applyFont="1" applyFill="1" applyBorder="1" applyAlignment="1" applyProtection="1">
      <alignment wrapText="1"/>
    </xf>
    <xf numFmtId="4" fontId="3" fillId="11" borderId="1" xfId="0" applyNumberFormat="1" applyFont="1" applyFill="1" applyBorder="1" applyAlignment="1" applyProtection="1"/>
    <xf numFmtId="0" fontId="7" fillId="11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4" fontId="3" fillId="0" borderId="6" xfId="0" applyNumberFormat="1" applyFont="1" applyFill="1" applyBorder="1" applyAlignment="1" applyProtection="1"/>
    <xf numFmtId="4" fontId="3" fillId="5" borderId="6" xfId="0" applyNumberFormat="1" applyFont="1" applyFill="1" applyBorder="1" applyAlignment="1" applyProtection="1"/>
    <xf numFmtId="4" fontId="3" fillId="6" borderId="6" xfId="0" applyNumberFormat="1" applyFont="1" applyFill="1" applyBorder="1" applyAlignment="1" applyProtection="1"/>
    <xf numFmtId="4" fontId="3" fillId="7" borderId="6" xfId="0" applyNumberFormat="1" applyFont="1" applyFill="1" applyBorder="1" applyAlignment="1" applyProtection="1"/>
    <xf numFmtId="0" fontId="3" fillId="9" borderId="6" xfId="0" applyNumberFormat="1" applyFont="1" applyFill="1" applyBorder="1" applyAlignment="1" applyProtection="1"/>
    <xf numFmtId="0" fontId="3" fillId="1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0" fontId="3" fillId="7" borderId="6" xfId="0" applyNumberFormat="1" applyFont="1" applyFill="1" applyBorder="1" applyAlignment="1" applyProtection="1"/>
    <xf numFmtId="0" fontId="3" fillId="6" borderId="6" xfId="0" applyNumberFormat="1" applyFont="1" applyFill="1" applyBorder="1" applyAlignment="1" applyProtection="1"/>
    <xf numFmtId="0" fontId="7" fillId="10" borderId="6" xfId="0" applyNumberFormat="1" applyFont="1" applyFill="1" applyBorder="1" applyAlignment="1" applyProtection="1"/>
    <xf numFmtId="4" fontId="3" fillId="9" borderId="6" xfId="0" applyNumberFormat="1" applyFont="1" applyFill="1" applyBorder="1" applyAlignment="1" applyProtection="1"/>
    <xf numFmtId="4" fontId="3" fillId="10" borderId="6" xfId="0" applyNumberFormat="1" applyFont="1" applyFill="1" applyBorder="1" applyAlignment="1" applyProtection="1"/>
    <xf numFmtId="4" fontId="7" fillId="0" borderId="6" xfId="0" applyNumberFormat="1" applyFont="1" applyFill="1" applyBorder="1" applyAlignment="1" applyProtection="1"/>
    <xf numFmtId="4" fontId="7" fillId="0" borderId="7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7" fillId="9" borderId="6" xfId="0" applyNumberFormat="1" applyFont="1" applyFill="1" applyBorder="1" applyAlignment="1" applyProtection="1"/>
    <xf numFmtId="4" fontId="7" fillId="5" borderId="6" xfId="0" applyNumberFormat="1" applyFont="1" applyFill="1" applyBorder="1" applyAlignment="1" applyProtection="1"/>
    <xf numFmtId="0" fontId="7" fillId="6" borderId="6" xfId="0" applyNumberFormat="1" applyFont="1" applyFill="1" applyBorder="1" applyAlignment="1" applyProtection="1"/>
    <xf numFmtId="0" fontId="7" fillId="7" borderId="6" xfId="0" applyNumberFormat="1" applyFont="1" applyFill="1" applyBorder="1" applyAlignment="1" applyProtection="1"/>
    <xf numFmtId="0" fontId="7" fillId="5" borderId="6" xfId="0" applyNumberFormat="1" applyFont="1" applyFill="1" applyBorder="1" applyAlignment="1" applyProtection="1"/>
    <xf numFmtId="4" fontId="7" fillId="6" borderId="6" xfId="0" applyNumberFormat="1" applyFont="1" applyFill="1" applyBorder="1" applyAlignment="1" applyProtection="1"/>
    <xf numFmtId="4" fontId="7" fillId="7" borderId="6" xfId="0" applyNumberFormat="1" applyFont="1" applyFill="1" applyBorder="1" applyAlignment="1" applyProtection="1"/>
    <xf numFmtId="4" fontId="7" fillId="9" borderId="6" xfId="0" applyNumberFormat="1" applyFont="1" applyFill="1" applyBorder="1" applyAlignment="1" applyProtection="1"/>
    <xf numFmtId="4" fontId="7" fillId="10" borderId="6" xfId="0" applyNumberFormat="1" applyFont="1" applyFill="1" applyBorder="1" applyAlignment="1" applyProtection="1"/>
    <xf numFmtId="0" fontId="7" fillId="11" borderId="6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4" fontId="5" fillId="5" borderId="6" xfId="0" applyNumberFormat="1" applyFont="1" applyFill="1" applyBorder="1" applyAlignment="1" applyProtection="1"/>
    <xf numFmtId="4" fontId="5" fillId="6" borderId="6" xfId="0" applyNumberFormat="1" applyFont="1" applyFill="1" applyBorder="1" applyAlignment="1" applyProtection="1"/>
    <xf numFmtId="4" fontId="5" fillId="9" borderId="6" xfId="0" applyNumberFormat="1" applyFont="1" applyFill="1" applyBorder="1" applyAlignment="1" applyProtection="1"/>
    <xf numFmtId="4" fontId="5" fillId="10" borderId="6" xfId="0" applyNumberFormat="1" applyFont="1" applyFill="1" applyBorder="1" applyAlignment="1" applyProtection="1"/>
    <xf numFmtId="4" fontId="5" fillId="0" borderId="6" xfId="0" applyNumberFormat="1" applyFont="1" applyFill="1" applyBorder="1" applyAlignment="1" applyProtection="1"/>
    <xf numFmtId="4" fontId="8" fillId="0" borderId="6" xfId="0" applyNumberFormat="1" applyFont="1" applyFill="1" applyBorder="1" applyAlignment="1" applyProtection="1"/>
    <xf numFmtId="0" fontId="12" fillId="2" borderId="3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/>
    </xf>
    <xf numFmtId="0" fontId="4" fillId="4" borderId="1" xfId="0" applyNumberFormat="1" applyFont="1" applyFill="1" applyBorder="1" applyAlignment="1" applyProtection="1">
      <alignment horizontal="center" wrapText="1"/>
    </xf>
    <xf numFmtId="0" fontId="3" fillId="5" borderId="1" xfId="0" applyNumberFormat="1" applyFont="1" applyFill="1" applyBorder="1" applyAlignment="1" applyProtection="1">
      <alignment horizontal="center"/>
    </xf>
    <xf numFmtId="0" fontId="3" fillId="6" borderId="1" xfId="0" applyNumberFormat="1" applyFont="1" applyFill="1" applyBorder="1" applyAlignment="1" applyProtection="1">
      <alignment horizontal="center"/>
    </xf>
    <xf numFmtId="0" fontId="3" fillId="8" borderId="1" xfId="0" applyNumberFormat="1" applyFont="1" applyFill="1" applyBorder="1" applyAlignment="1" applyProtection="1">
      <alignment horizontal="center"/>
    </xf>
    <xf numFmtId="0" fontId="3" fillId="9" borderId="1" xfId="0" applyNumberFormat="1" applyFont="1" applyFill="1" applyBorder="1" applyAlignment="1" applyProtection="1">
      <alignment horizontal="center"/>
    </xf>
    <xf numFmtId="0" fontId="3" fillId="10" borderId="1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</xf>
    <xf numFmtId="0" fontId="3" fillId="10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center"/>
    </xf>
    <xf numFmtId="0" fontId="10" fillId="9" borderId="8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/>
    </xf>
    <xf numFmtId="0" fontId="3" fillId="11" borderId="1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0" fontId="3" fillId="10" borderId="1" xfId="0" applyNumberFormat="1" applyFont="1" applyFill="1" applyBorder="1" applyAlignment="1" applyProtection="1">
      <alignment horizontal="center" wrapText="1"/>
    </xf>
    <xf numFmtId="0" fontId="8" fillId="2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4" fontId="3" fillId="0" borderId="9" xfId="0" applyNumberFormat="1" applyFont="1" applyFill="1" applyBorder="1" applyAlignment="1" applyProtection="1"/>
    <xf numFmtId="0" fontId="14" fillId="0" borderId="0" xfId="0" applyFont="1"/>
    <xf numFmtId="0" fontId="4" fillId="3" borderId="1" xfId="0" applyNumberFormat="1" applyFont="1" applyFill="1" applyBorder="1" applyAlignment="1" applyProtection="1">
      <alignment wrapText="1"/>
    </xf>
    <xf numFmtId="0" fontId="4" fillId="4" borderId="1" xfId="0" applyNumberFormat="1" applyFont="1" applyFill="1" applyBorder="1" applyAlignment="1" applyProtection="1">
      <alignment wrapText="1"/>
    </xf>
    <xf numFmtId="4" fontId="3" fillId="0" borderId="10" xfId="0" applyNumberFormat="1" applyFont="1" applyFill="1" applyBorder="1" applyAlignment="1" applyProtection="1"/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3" fillId="2" borderId="10" xfId="0" applyNumberFormat="1" applyFont="1" applyFill="1" applyBorder="1" applyAlignment="1" applyProtection="1">
      <alignment horizontal="center" vertical="center" wrapText="1"/>
    </xf>
    <xf numFmtId="0" fontId="16" fillId="0" borderId="1" xfId="1" applyNumberFormat="1" applyFont="1" applyFill="1" applyBorder="1" applyAlignment="1">
      <alignment vertical="center" wrapText="1" readingOrder="1"/>
    </xf>
    <xf numFmtId="0" fontId="17" fillId="12" borderId="1" xfId="1" applyNumberFormat="1" applyFont="1" applyFill="1" applyBorder="1" applyAlignment="1">
      <alignment horizontal="left" vertical="center" wrapText="1" readingOrder="1"/>
    </xf>
    <xf numFmtId="0" fontId="10" fillId="13" borderId="1" xfId="1" applyNumberFormat="1" applyFont="1" applyFill="1" applyBorder="1" applyAlignment="1">
      <alignment horizontal="left" vertical="center" wrapText="1" readingOrder="1"/>
    </xf>
    <xf numFmtId="0" fontId="10" fillId="14" borderId="1" xfId="1" applyNumberFormat="1" applyFont="1" applyFill="1" applyBorder="1" applyAlignment="1">
      <alignment horizontal="left" vertical="center" wrapText="1" readingOrder="1"/>
    </xf>
    <xf numFmtId="0" fontId="10" fillId="15" borderId="1" xfId="1" applyNumberFormat="1" applyFont="1" applyFill="1" applyBorder="1" applyAlignment="1">
      <alignment horizontal="left" vertical="center" wrapText="1" readingOrder="1"/>
    </xf>
    <xf numFmtId="0" fontId="10" fillId="16" borderId="1" xfId="1" applyNumberFormat="1" applyFont="1" applyFill="1" applyBorder="1" applyAlignment="1">
      <alignment horizontal="left" vertical="center" wrapText="1" readingOrder="1"/>
    </xf>
    <xf numFmtId="0" fontId="16" fillId="16" borderId="1" xfId="1" applyNumberFormat="1" applyFont="1" applyFill="1" applyBorder="1" applyAlignment="1">
      <alignment horizontal="left" vertical="center" wrapText="1" readingOrder="1"/>
    </xf>
    <xf numFmtId="0" fontId="10" fillId="0" borderId="1" xfId="1" applyNumberFormat="1" applyFont="1" applyFill="1" applyBorder="1" applyAlignment="1">
      <alignment horizontal="left" vertical="center" wrapText="1" readingOrder="1"/>
    </xf>
    <xf numFmtId="0" fontId="16" fillId="0" borderId="1" xfId="1" applyNumberFormat="1" applyFont="1" applyFill="1" applyBorder="1" applyAlignment="1">
      <alignment horizontal="left" vertical="center" wrapText="1" readingOrder="1"/>
    </xf>
    <xf numFmtId="0" fontId="8" fillId="0" borderId="1" xfId="1" applyNumberFormat="1" applyFont="1" applyFill="1" applyBorder="1" applyAlignment="1">
      <alignment horizontal="left" vertical="center" wrapText="1" readingOrder="1"/>
    </xf>
    <xf numFmtId="0" fontId="16" fillId="0" borderId="6" xfId="1" applyNumberFormat="1" applyFont="1" applyFill="1" applyBorder="1" applyAlignment="1">
      <alignment horizontal="center" vertical="center" wrapText="1" readingOrder="1"/>
    </xf>
    <xf numFmtId="0" fontId="10" fillId="0" borderId="6" xfId="1" applyNumberFormat="1" applyFont="1" applyFill="1" applyBorder="1" applyAlignment="1">
      <alignment horizontal="center" vertical="center" wrapText="1" readingOrder="1"/>
    </xf>
    <xf numFmtId="0" fontId="10" fillId="13" borderId="6" xfId="1" applyNumberFormat="1" applyFont="1" applyFill="1" applyBorder="1" applyAlignment="1">
      <alignment vertical="center" wrapText="1" readingOrder="1"/>
    </xf>
    <xf numFmtId="0" fontId="10" fillId="14" borderId="6" xfId="1" applyNumberFormat="1" applyFont="1" applyFill="1" applyBorder="1" applyAlignment="1">
      <alignment vertical="center" wrapText="1" readingOrder="1"/>
    </xf>
    <xf numFmtId="0" fontId="10" fillId="15" borderId="6" xfId="1" applyNumberFormat="1" applyFont="1" applyFill="1" applyBorder="1" applyAlignment="1">
      <alignment vertical="center" wrapText="1" readingOrder="1"/>
    </xf>
    <xf numFmtId="0" fontId="10" fillId="16" borderId="6" xfId="1" applyNumberFormat="1" applyFont="1" applyFill="1" applyBorder="1" applyAlignment="1">
      <alignment vertical="center" wrapText="1" readingOrder="1"/>
    </xf>
    <xf numFmtId="0" fontId="16" fillId="16" borderId="6" xfId="1" applyNumberFormat="1" applyFont="1" applyFill="1" applyBorder="1" applyAlignment="1">
      <alignment vertical="center" wrapText="1" readingOrder="1"/>
    </xf>
    <xf numFmtId="0" fontId="10" fillId="0" borderId="6" xfId="1" applyNumberFormat="1" applyFont="1" applyFill="1" applyBorder="1" applyAlignment="1">
      <alignment vertical="center" wrapText="1" readingOrder="1"/>
    </xf>
    <xf numFmtId="0" fontId="16" fillId="0" borderId="6" xfId="1" applyNumberFormat="1" applyFont="1" applyFill="1" applyBorder="1" applyAlignment="1">
      <alignment vertical="center" wrapText="1" readingOrder="1"/>
    </xf>
    <xf numFmtId="0" fontId="8" fillId="0" borderId="6" xfId="1" applyNumberFormat="1" applyFont="1" applyFill="1" applyBorder="1" applyAlignment="1">
      <alignment vertical="center" wrapText="1" readingOrder="1"/>
    </xf>
    <xf numFmtId="0" fontId="18" fillId="0" borderId="1" xfId="0" applyFont="1" applyBorder="1" applyAlignment="1">
      <alignment horizontal="center" wrapText="1"/>
    </xf>
    <xf numFmtId="0" fontId="0" fillId="0" borderId="0" xfId="0" applyBorder="1"/>
    <xf numFmtId="0" fontId="14" fillId="0" borderId="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9" fillId="0" borderId="0" xfId="0" applyFont="1"/>
    <xf numFmtId="0" fontId="14" fillId="0" borderId="12" xfId="0" applyFont="1" applyBorder="1"/>
    <xf numFmtId="0" fontId="14" fillId="0" borderId="15" xfId="0" applyFont="1" applyBorder="1"/>
    <xf numFmtId="4" fontId="0" fillId="0" borderId="0" xfId="0" applyNumberFormat="1" applyBorder="1"/>
    <xf numFmtId="4" fontId="20" fillId="0" borderId="1" xfId="0" applyNumberFormat="1" applyFont="1" applyBorder="1"/>
    <xf numFmtId="0" fontId="0" fillId="0" borderId="0" xfId="0" applyAlignment="1">
      <alignment horizontal="right"/>
    </xf>
    <xf numFmtId="0" fontId="21" fillId="0" borderId="1" xfId="1" applyNumberFormat="1" applyFont="1" applyFill="1" applyBorder="1" applyAlignment="1">
      <alignment vertical="center" wrapText="1" readingOrder="1"/>
    </xf>
    <xf numFmtId="0" fontId="22" fillId="0" borderId="1" xfId="1" applyNumberFormat="1" applyFont="1" applyFill="1" applyBorder="1" applyAlignment="1">
      <alignment vertical="center" wrapText="1" readingOrder="1"/>
    </xf>
    <xf numFmtId="0" fontId="3" fillId="11" borderId="1" xfId="0" applyNumberFormat="1" applyFont="1" applyFill="1" applyBorder="1" applyAlignment="1" applyProtection="1">
      <alignment horizontal="center" vertical="center" wrapText="1"/>
    </xf>
    <xf numFmtId="0" fontId="0" fillId="11" borderId="0" xfId="0" applyFill="1"/>
    <xf numFmtId="0" fontId="23" fillId="0" borderId="1" xfId="0" applyFont="1" applyBorder="1" applyAlignment="1">
      <alignment horizontal="center" wrapText="1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4" fontId="3" fillId="8" borderId="1" xfId="0" applyNumberFormat="1" applyFont="1" applyFill="1" applyBorder="1" applyAlignment="1" applyProtection="1"/>
    <xf numFmtId="4" fontId="3" fillId="8" borderId="6" xfId="0" applyNumberFormat="1" applyFont="1" applyFill="1" applyBorder="1" applyAlignment="1" applyProtection="1"/>
    <xf numFmtId="2" fontId="3" fillId="2" borderId="3" xfId="0" applyNumberFormat="1" applyFont="1" applyFill="1" applyBorder="1" applyAlignment="1" applyProtection="1">
      <alignment horizontal="center" vertical="center" wrapText="1"/>
    </xf>
    <xf numFmtId="2" fontId="3" fillId="20" borderId="3" xfId="0" applyNumberFormat="1" applyFont="1" applyFill="1" applyBorder="1" applyAlignment="1" applyProtection="1">
      <alignment horizontal="center" vertical="center" wrapText="1"/>
    </xf>
    <xf numFmtId="2" fontId="3" fillId="6" borderId="3" xfId="0" applyNumberFormat="1" applyFont="1" applyFill="1" applyBorder="1" applyAlignment="1" applyProtection="1">
      <alignment horizontal="center" vertical="center" wrapText="1"/>
    </xf>
    <xf numFmtId="2" fontId="3" fillId="7" borderId="3" xfId="0" applyNumberFormat="1" applyFont="1" applyFill="1" applyBorder="1" applyAlignment="1" applyProtection="1">
      <alignment horizontal="center" vertical="center" wrapText="1"/>
    </xf>
    <xf numFmtId="2" fontId="3" fillId="8" borderId="3" xfId="0" applyNumberFormat="1" applyFont="1" applyFill="1" applyBorder="1" applyAlignment="1" applyProtection="1">
      <alignment horizontal="center" vertical="center" wrapText="1"/>
    </xf>
    <xf numFmtId="2" fontId="3" fillId="9" borderId="3" xfId="0" applyNumberFormat="1" applyFont="1" applyFill="1" applyBorder="1" applyAlignment="1" applyProtection="1">
      <alignment horizontal="center" vertical="center" wrapText="1"/>
    </xf>
    <xf numFmtId="2" fontId="3" fillId="10" borderId="3" xfId="0" applyNumberFormat="1" applyFont="1" applyFill="1" applyBorder="1" applyAlignment="1" applyProtection="1">
      <alignment horizontal="center" vertical="center" wrapText="1"/>
    </xf>
    <xf numFmtId="4" fontId="23" fillId="0" borderId="1" xfId="0" applyNumberFormat="1" applyFont="1" applyBorder="1"/>
    <xf numFmtId="0" fontId="23" fillId="0" borderId="1" xfId="0" applyFont="1" applyBorder="1"/>
    <xf numFmtId="2" fontId="23" fillId="0" borderId="1" xfId="0" applyNumberFormat="1" applyFont="1" applyBorder="1"/>
    <xf numFmtId="0" fontId="24" fillId="0" borderId="0" xfId="0" applyFont="1"/>
    <xf numFmtId="2" fontId="7" fillId="0" borderId="1" xfId="0" applyNumberFormat="1" applyFont="1" applyFill="1" applyBorder="1" applyAlignment="1" applyProtection="1"/>
    <xf numFmtId="2" fontId="7" fillId="5" borderId="1" xfId="0" applyNumberFormat="1" applyFont="1" applyFill="1" applyBorder="1" applyAlignment="1" applyProtection="1"/>
    <xf numFmtId="2" fontId="7" fillId="6" borderId="1" xfId="0" applyNumberFormat="1" applyFont="1" applyFill="1" applyBorder="1" applyAlignment="1" applyProtection="1"/>
    <xf numFmtId="2" fontId="7" fillId="9" borderId="1" xfId="0" applyNumberFormat="1" applyFont="1" applyFill="1" applyBorder="1" applyAlignment="1" applyProtection="1"/>
    <xf numFmtId="2" fontId="7" fillId="10" borderId="1" xfId="0" applyNumberFormat="1" applyFont="1" applyFill="1" applyBorder="1" applyAlignment="1" applyProtection="1"/>
    <xf numFmtId="2" fontId="25" fillId="22" borderId="1" xfId="0" applyNumberFormat="1" applyFont="1" applyFill="1" applyBorder="1"/>
    <xf numFmtId="4" fontId="26" fillId="12" borderId="1" xfId="1" applyNumberFormat="1" applyFont="1" applyFill="1" applyBorder="1" applyAlignment="1">
      <alignment horizontal="right" vertical="center" wrapText="1" readingOrder="1"/>
    </xf>
    <xf numFmtId="4" fontId="26" fillId="12" borderId="1" xfId="1" applyNumberFormat="1" applyFont="1" applyFill="1" applyBorder="1" applyAlignment="1">
      <alignment horizontal="left" vertical="center" wrapText="1" readingOrder="1"/>
    </xf>
    <xf numFmtId="0" fontId="27" fillId="12" borderId="6" xfId="1" applyNumberFormat="1" applyFont="1" applyFill="1" applyBorder="1" applyAlignment="1">
      <alignment vertical="center" wrapText="1" readingOrder="1"/>
    </xf>
    <xf numFmtId="4" fontId="28" fillId="17" borderId="1" xfId="0" applyNumberFormat="1" applyFont="1" applyFill="1" applyBorder="1"/>
    <xf numFmtId="4" fontId="29" fillId="17" borderId="1" xfId="0" applyNumberFormat="1" applyFont="1" applyFill="1" applyBorder="1"/>
    <xf numFmtId="2" fontId="30" fillId="20" borderId="1" xfId="0" applyNumberFormat="1" applyFont="1" applyFill="1" applyBorder="1"/>
    <xf numFmtId="4" fontId="28" fillId="6" borderId="1" xfId="0" applyNumberFormat="1" applyFont="1" applyFill="1" applyBorder="1"/>
    <xf numFmtId="4" fontId="30" fillId="6" borderId="1" xfId="0" applyNumberFormat="1" applyFont="1" applyFill="1" applyBorder="1"/>
    <xf numFmtId="2" fontId="30" fillId="19" borderId="1" xfId="0" applyNumberFormat="1" applyFont="1" applyFill="1" applyBorder="1"/>
    <xf numFmtId="4" fontId="10" fillId="15" borderId="1" xfId="1" applyNumberFormat="1" applyFont="1" applyFill="1" applyBorder="1" applyAlignment="1">
      <alignment horizontal="right" vertical="center" wrapText="1" readingOrder="1"/>
    </xf>
    <xf numFmtId="2" fontId="30" fillId="18" borderId="1" xfId="0" applyNumberFormat="1" applyFont="1" applyFill="1" applyBorder="1"/>
    <xf numFmtId="4" fontId="30" fillId="21" borderId="1" xfId="0" applyNumberFormat="1" applyFont="1" applyFill="1" applyBorder="1"/>
    <xf numFmtId="4" fontId="28" fillId="0" borderId="1" xfId="0" applyNumberFormat="1" applyFont="1" applyBorder="1"/>
    <xf numFmtId="4" fontId="30" fillId="0" borderId="1" xfId="0" applyNumberFormat="1" applyFont="1" applyBorder="1"/>
    <xf numFmtId="2" fontId="30" fillId="0" borderId="1" xfId="0" applyNumberFormat="1" applyFont="1" applyBorder="1"/>
    <xf numFmtId="4" fontId="30" fillId="17" borderId="1" xfId="0" applyNumberFormat="1" applyFont="1" applyFill="1" applyBorder="1"/>
    <xf numFmtId="0" fontId="30" fillId="17" borderId="1" xfId="0" applyFont="1" applyFill="1" applyBorder="1"/>
    <xf numFmtId="0" fontId="30" fillId="6" borderId="1" xfId="0" applyFont="1" applyFill="1" applyBorder="1"/>
    <xf numFmtId="0" fontId="30" fillId="0" borderId="1" xfId="0" applyFont="1" applyBorder="1"/>
    <xf numFmtId="0" fontId="0" fillId="0" borderId="0" xfId="0" applyFont="1"/>
    <xf numFmtId="0" fontId="32" fillId="0" borderId="0" xfId="0" applyNumberFormat="1" applyFont="1" applyFill="1" applyBorder="1" applyAlignment="1" applyProtection="1">
      <alignment horizontal="center"/>
    </xf>
    <xf numFmtId="0" fontId="23" fillId="0" borderId="0" xfId="0" applyFont="1"/>
    <xf numFmtId="0" fontId="32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/>
    </xf>
    <xf numFmtId="0" fontId="32" fillId="0" borderId="0" xfId="0" applyNumberFormat="1" applyFont="1" applyFill="1" applyBorder="1" applyAlignment="1" applyProtection="1">
      <alignment horizontal="left"/>
    </xf>
  </cellXfs>
  <cellStyles count="2">
    <cellStyle name="Normal" xfId="1" xr:uid="{00EEF069-6CDC-4A7A-9C04-5C960A0E0BEB}"/>
    <cellStyle name="Normalno" xfId="0" builtinId="0"/>
  </cellStyles>
  <dxfs count="0"/>
  <tableStyles count="0" defaultTableStyle="TableStyleMedium2" defaultPivotStyle="PivotStyleLight16"/>
  <colors>
    <mruColors>
      <color rgb="FFFFFFCC"/>
      <color rgb="FFFFFF99"/>
      <color rgb="FFFFCC66"/>
      <color rgb="FFFFD966"/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D3A55-06D8-4A43-9F8C-42A7D7C91D72}">
  <dimension ref="A1:M63"/>
  <sheetViews>
    <sheetView topLeftCell="A46" workbookViewId="0">
      <selection activeCell="M54" sqref="M54:M55"/>
    </sheetView>
  </sheetViews>
  <sheetFormatPr defaultRowHeight="15" x14ac:dyDescent="0.25"/>
  <cols>
    <col min="1" max="1" width="5.5703125" customWidth="1"/>
    <col min="2" max="2" width="7.7109375" customWidth="1"/>
    <col min="3" max="3" width="42.85546875" customWidth="1"/>
    <col min="4" max="4" width="10.85546875" customWidth="1"/>
    <col min="5" max="5" width="10.7109375" customWidth="1"/>
    <col min="6" max="6" width="9.28515625" customWidth="1"/>
  </cols>
  <sheetData>
    <row r="1" spans="1:13" x14ac:dyDescent="0.25">
      <c r="A1" s="137"/>
      <c r="B1" s="138"/>
      <c r="C1" s="144" t="s">
        <v>243</v>
      </c>
      <c r="D1" s="144"/>
      <c r="E1" s="138"/>
      <c r="F1" s="139"/>
    </row>
    <row r="2" spans="1:13" ht="15.75" thickBot="1" x14ac:dyDescent="0.3">
      <c r="A2" s="140"/>
      <c r="B2" s="141"/>
      <c r="C2" s="145" t="s">
        <v>244</v>
      </c>
      <c r="D2" s="145"/>
      <c r="E2" s="141"/>
      <c r="F2" s="142"/>
    </row>
    <row r="3" spans="1:13" x14ac:dyDescent="0.25">
      <c r="C3" s="108"/>
      <c r="D3" s="108"/>
    </row>
    <row r="4" spans="1:13" ht="15.75" x14ac:dyDescent="0.25">
      <c r="C4" s="143" t="s">
        <v>245</v>
      </c>
    </row>
    <row r="6" spans="1:13" ht="45.75" customHeight="1" x14ac:dyDescent="0.25">
      <c r="A6" s="150" t="s">
        <v>115</v>
      </c>
      <c r="B6" s="149" t="s">
        <v>180</v>
      </c>
      <c r="C6" s="124" t="s">
        <v>181</v>
      </c>
      <c r="D6" s="134" t="s">
        <v>241</v>
      </c>
      <c r="E6" s="153" t="s">
        <v>242</v>
      </c>
      <c r="F6" s="155" t="s">
        <v>114</v>
      </c>
    </row>
    <row r="7" spans="1:13" x14ac:dyDescent="0.25">
      <c r="A7" s="114"/>
      <c r="B7" s="114"/>
      <c r="C7" s="125">
        <v>1</v>
      </c>
      <c r="D7" s="136">
        <v>2</v>
      </c>
      <c r="E7" s="136">
        <v>3</v>
      </c>
      <c r="F7" s="154" t="s">
        <v>179</v>
      </c>
    </row>
    <row r="8" spans="1:13" ht="22.5" customHeight="1" x14ac:dyDescent="0.25">
      <c r="A8" s="115" t="s">
        <v>182</v>
      </c>
      <c r="B8" s="115" t="s">
        <v>182</v>
      </c>
      <c r="C8" s="177" t="s">
        <v>183</v>
      </c>
      <c r="D8" s="175">
        <v>13091969</v>
      </c>
      <c r="E8" s="176">
        <v>11144506.890000001</v>
      </c>
      <c r="F8" s="174">
        <f>(E8/D8)*100</f>
        <v>85.124757704513357</v>
      </c>
      <c r="M8" s="152"/>
    </row>
    <row r="9" spans="1:13" x14ac:dyDescent="0.25">
      <c r="A9" s="116" t="s">
        <v>184</v>
      </c>
      <c r="B9" s="116" t="s">
        <v>185</v>
      </c>
      <c r="C9" s="126" t="s">
        <v>5</v>
      </c>
      <c r="D9" s="178">
        <v>1412269</v>
      </c>
      <c r="E9" s="179">
        <v>1515917.57</v>
      </c>
      <c r="F9" s="180">
        <f t="shared" ref="F9:F10" si="0">(E9/D9)*100</f>
        <v>107.33915210204287</v>
      </c>
    </row>
    <row r="10" spans="1:13" x14ac:dyDescent="0.25">
      <c r="A10" s="117" t="s">
        <v>184</v>
      </c>
      <c r="B10" s="117" t="s">
        <v>186</v>
      </c>
      <c r="C10" s="127" t="s">
        <v>7</v>
      </c>
      <c r="D10" s="181">
        <v>713000</v>
      </c>
      <c r="E10" s="182">
        <v>676050.95</v>
      </c>
      <c r="F10" s="183">
        <f t="shared" si="0"/>
        <v>94.817805049088349</v>
      </c>
    </row>
    <row r="11" spans="1:13" ht="22.5" x14ac:dyDescent="0.25">
      <c r="A11" s="118" t="s">
        <v>184</v>
      </c>
      <c r="B11" s="118" t="s">
        <v>187</v>
      </c>
      <c r="C11" s="128" t="s">
        <v>246</v>
      </c>
      <c r="D11" s="184">
        <v>21000</v>
      </c>
      <c r="E11" s="184">
        <v>15000</v>
      </c>
      <c r="F11" s="185">
        <f t="shared" ref="F11:F61" si="1">(E11/D11)*100</f>
        <v>71.428571428571431</v>
      </c>
    </row>
    <row r="12" spans="1:13" ht="22.5" x14ac:dyDescent="0.25">
      <c r="A12" s="119"/>
      <c r="B12" s="119">
        <v>671</v>
      </c>
      <c r="C12" s="129" t="s">
        <v>246</v>
      </c>
      <c r="D12" s="187">
        <v>21000</v>
      </c>
      <c r="E12" s="188">
        <v>15000</v>
      </c>
      <c r="F12" s="189">
        <f>(E12/D12)*100</f>
        <v>71.428571428571431</v>
      </c>
      <c r="K12" s="152"/>
    </row>
    <row r="13" spans="1:13" x14ac:dyDescent="0.25">
      <c r="A13" s="120" t="s">
        <v>188</v>
      </c>
      <c r="B13" s="120">
        <v>671</v>
      </c>
      <c r="C13" s="130" t="s">
        <v>189</v>
      </c>
      <c r="D13" s="147">
        <v>20000</v>
      </c>
      <c r="E13" s="165">
        <v>14000</v>
      </c>
      <c r="F13" s="167">
        <f t="shared" si="1"/>
        <v>70</v>
      </c>
    </row>
    <row r="14" spans="1:13" x14ac:dyDescent="0.25">
      <c r="A14" s="120" t="s">
        <v>188</v>
      </c>
      <c r="B14" s="120">
        <v>671</v>
      </c>
      <c r="C14" s="130" t="s">
        <v>190</v>
      </c>
      <c r="D14" s="147">
        <v>1000</v>
      </c>
      <c r="E14" s="165">
        <v>1000</v>
      </c>
      <c r="F14" s="167">
        <f t="shared" si="1"/>
        <v>100</v>
      </c>
    </row>
    <row r="15" spans="1:13" x14ac:dyDescent="0.25">
      <c r="A15" s="118" t="s">
        <v>184</v>
      </c>
      <c r="B15" s="118" t="s">
        <v>191</v>
      </c>
      <c r="C15" s="128" t="s">
        <v>192</v>
      </c>
      <c r="D15" s="184">
        <v>682000</v>
      </c>
      <c r="E15" s="184">
        <v>659048.23</v>
      </c>
      <c r="F15" s="185">
        <f t="shared" si="1"/>
        <v>96.634637829912023</v>
      </c>
      <c r="K15" s="108"/>
    </row>
    <row r="16" spans="1:13" ht="22.5" x14ac:dyDescent="0.25">
      <c r="A16" s="119"/>
      <c r="B16" s="119">
        <v>671</v>
      </c>
      <c r="C16" s="129" t="s">
        <v>246</v>
      </c>
      <c r="D16" s="147">
        <v>682000</v>
      </c>
      <c r="E16" s="165">
        <v>659048.23</v>
      </c>
      <c r="F16" s="167">
        <f t="shared" si="1"/>
        <v>96.634637829912023</v>
      </c>
    </row>
    <row r="17" spans="1:9" x14ac:dyDescent="0.25">
      <c r="A17" s="120" t="s">
        <v>193</v>
      </c>
      <c r="B17" s="120">
        <v>671</v>
      </c>
      <c r="C17" s="130" t="s">
        <v>194</v>
      </c>
      <c r="D17" s="147">
        <v>682000</v>
      </c>
      <c r="E17" s="165">
        <v>659048.23</v>
      </c>
      <c r="F17" s="167">
        <f t="shared" si="1"/>
        <v>96.634637829912023</v>
      </c>
    </row>
    <row r="18" spans="1:9" x14ac:dyDescent="0.25">
      <c r="A18" s="118" t="s">
        <v>184</v>
      </c>
      <c r="B18" s="118" t="s">
        <v>258</v>
      </c>
      <c r="C18" s="128" t="s">
        <v>259</v>
      </c>
      <c r="D18" s="184">
        <v>10000</v>
      </c>
      <c r="E18" s="184">
        <v>2002.72</v>
      </c>
      <c r="F18" s="185">
        <f t="shared" si="1"/>
        <v>20.027200000000001</v>
      </c>
      <c r="I18" s="148"/>
    </row>
    <row r="19" spans="1:9" ht="22.5" x14ac:dyDescent="0.25">
      <c r="A19" s="119"/>
      <c r="B19" s="119">
        <v>671</v>
      </c>
      <c r="C19" s="129" t="s">
        <v>246</v>
      </c>
      <c r="D19" s="187">
        <v>10000</v>
      </c>
      <c r="E19" s="188">
        <v>2002.72</v>
      </c>
      <c r="F19" s="167">
        <f t="shared" si="1"/>
        <v>20.027200000000001</v>
      </c>
      <c r="I19" s="148"/>
    </row>
    <row r="20" spans="1:9" x14ac:dyDescent="0.25">
      <c r="A20" s="120" t="s">
        <v>193</v>
      </c>
      <c r="B20" s="120">
        <v>671</v>
      </c>
      <c r="C20" s="130" t="s">
        <v>260</v>
      </c>
      <c r="D20" s="147">
        <v>10000</v>
      </c>
      <c r="E20" s="165">
        <v>2002.72</v>
      </c>
      <c r="F20" s="167">
        <f t="shared" si="1"/>
        <v>20.027200000000001</v>
      </c>
    </row>
    <row r="21" spans="1:9" x14ac:dyDescent="0.25">
      <c r="A21" s="117" t="s">
        <v>184</v>
      </c>
      <c r="B21" s="117" t="s">
        <v>195</v>
      </c>
      <c r="C21" s="127" t="s">
        <v>38</v>
      </c>
      <c r="D21" s="181">
        <v>699269</v>
      </c>
      <c r="E21" s="182">
        <v>839866.62</v>
      </c>
      <c r="F21" s="183">
        <f t="shared" si="1"/>
        <v>120.10637108180113</v>
      </c>
    </row>
    <row r="22" spans="1:9" ht="22.5" x14ac:dyDescent="0.25">
      <c r="A22" s="120"/>
      <c r="B22" s="119">
        <v>671</v>
      </c>
      <c r="C22" s="129" t="s">
        <v>246</v>
      </c>
      <c r="D22" s="187">
        <v>699269</v>
      </c>
      <c r="E22" s="188">
        <v>839867.41</v>
      </c>
      <c r="F22" s="189">
        <f t="shared" si="1"/>
        <v>120.1064840569223</v>
      </c>
    </row>
    <row r="23" spans="1:9" x14ac:dyDescent="0.25">
      <c r="A23" s="120" t="s">
        <v>188</v>
      </c>
      <c r="B23" s="120">
        <v>671</v>
      </c>
      <c r="C23" s="130" t="s">
        <v>189</v>
      </c>
      <c r="D23" s="147">
        <v>179189</v>
      </c>
      <c r="E23" s="165">
        <v>179189</v>
      </c>
      <c r="F23" s="167">
        <f t="shared" si="1"/>
        <v>100</v>
      </c>
    </row>
    <row r="24" spans="1:9" x14ac:dyDescent="0.25">
      <c r="A24" s="120" t="s">
        <v>188</v>
      </c>
      <c r="B24" s="120">
        <v>671</v>
      </c>
      <c r="C24" s="130" t="s">
        <v>190</v>
      </c>
      <c r="D24" s="147">
        <v>381580</v>
      </c>
      <c r="E24" s="165">
        <v>412216.08</v>
      </c>
      <c r="F24" s="167">
        <f t="shared" si="1"/>
        <v>108.02874364484512</v>
      </c>
    </row>
    <row r="25" spans="1:9" x14ac:dyDescent="0.25">
      <c r="A25" s="120" t="s">
        <v>188</v>
      </c>
      <c r="B25" s="120">
        <v>671</v>
      </c>
      <c r="C25" s="130" t="s">
        <v>196</v>
      </c>
      <c r="D25" s="147">
        <v>0</v>
      </c>
      <c r="E25" s="165">
        <v>122756.47</v>
      </c>
      <c r="F25" s="167" t="e">
        <f t="shared" si="1"/>
        <v>#DIV/0!</v>
      </c>
    </row>
    <row r="26" spans="1:9" x14ac:dyDescent="0.25">
      <c r="A26" s="120" t="s">
        <v>188</v>
      </c>
      <c r="B26" s="120">
        <v>671</v>
      </c>
      <c r="C26" s="130" t="s">
        <v>197</v>
      </c>
      <c r="D26" s="147">
        <v>48500</v>
      </c>
      <c r="E26" s="165">
        <v>48500</v>
      </c>
      <c r="F26" s="167">
        <f t="shared" si="1"/>
        <v>100</v>
      </c>
    </row>
    <row r="27" spans="1:9" x14ac:dyDescent="0.25">
      <c r="A27" s="120" t="s">
        <v>198</v>
      </c>
      <c r="B27" s="120">
        <v>671</v>
      </c>
      <c r="C27" s="130" t="s">
        <v>199</v>
      </c>
      <c r="D27" s="147">
        <v>90000</v>
      </c>
      <c r="E27" s="165">
        <v>77205.070000000007</v>
      </c>
      <c r="F27" s="167">
        <f t="shared" si="1"/>
        <v>85.783411111111121</v>
      </c>
    </row>
    <row r="28" spans="1:9" x14ac:dyDescent="0.25">
      <c r="A28" s="116" t="s">
        <v>184</v>
      </c>
      <c r="B28" s="116" t="s">
        <v>200</v>
      </c>
      <c r="C28" s="126" t="s">
        <v>57</v>
      </c>
      <c r="D28" s="178">
        <v>144100</v>
      </c>
      <c r="E28" s="186">
        <v>57570.14</v>
      </c>
      <c r="F28" s="180">
        <f t="shared" si="1"/>
        <v>39.951519777931992</v>
      </c>
    </row>
    <row r="29" spans="1:9" x14ac:dyDescent="0.25">
      <c r="A29" s="117" t="s">
        <v>184</v>
      </c>
      <c r="B29" s="117" t="s">
        <v>201</v>
      </c>
      <c r="C29" s="127" t="s">
        <v>202</v>
      </c>
      <c r="D29" s="181">
        <v>144100</v>
      </c>
      <c r="E29" s="182">
        <v>57570.14</v>
      </c>
      <c r="F29" s="183">
        <f t="shared" si="1"/>
        <v>39.951519777931992</v>
      </c>
    </row>
    <row r="30" spans="1:9" ht="22.5" x14ac:dyDescent="0.25">
      <c r="A30" s="121" t="s">
        <v>182</v>
      </c>
      <c r="B30" s="121" t="s">
        <v>203</v>
      </c>
      <c r="C30" s="131" t="s">
        <v>204</v>
      </c>
      <c r="D30" s="147">
        <v>34000</v>
      </c>
      <c r="E30" s="165">
        <v>2528</v>
      </c>
      <c r="F30" s="167">
        <f t="shared" si="1"/>
        <v>7.4352941176470591</v>
      </c>
    </row>
    <row r="31" spans="1:9" x14ac:dyDescent="0.25">
      <c r="A31" s="122" t="s">
        <v>247</v>
      </c>
      <c r="B31" s="122" t="s">
        <v>203</v>
      </c>
      <c r="C31" s="132" t="s">
        <v>204</v>
      </c>
      <c r="D31" s="147">
        <v>34000</v>
      </c>
      <c r="E31" s="165">
        <v>2528</v>
      </c>
      <c r="F31" s="167">
        <f t="shared" si="1"/>
        <v>7.4352941176470591</v>
      </c>
    </row>
    <row r="32" spans="1:9" x14ac:dyDescent="0.25">
      <c r="A32" s="121" t="s">
        <v>182</v>
      </c>
      <c r="B32" s="121" t="s">
        <v>205</v>
      </c>
      <c r="C32" s="131" t="s">
        <v>206</v>
      </c>
      <c r="D32" s="187">
        <v>110100</v>
      </c>
      <c r="E32" s="188">
        <v>55042.14</v>
      </c>
      <c r="F32" s="189">
        <f t="shared" si="1"/>
        <v>49.992861035422344</v>
      </c>
    </row>
    <row r="33" spans="1:6" x14ac:dyDescent="0.25">
      <c r="A33" s="122" t="s">
        <v>248</v>
      </c>
      <c r="B33" s="122" t="s">
        <v>205</v>
      </c>
      <c r="C33" s="132" t="s">
        <v>206</v>
      </c>
      <c r="D33" s="147">
        <v>110100</v>
      </c>
      <c r="E33" s="165">
        <v>55042.14</v>
      </c>
      <c r="F33" s="167">
        <f t="shared" si="1"/>
        <v>49.992861035422344</v>
      </c>
    </row>
    <row r="34" spans="1:6" x14ac:dyDescent="0.25">
      <c r="A34" s="116" t="s">
        <v>184</v>
      </c>
      <c r="B34" s="116" t="s">
        <v>207</v>
      </c>
      <c r="C34" s="126" t="s">
        <v>64</v>
      </c>
      <c r="D34" s="178">
        <v>875000</v>
      </c>
      <c r="E34" s="190">
        <v>792301.03</v>
      </c>
      <c r="F34" s="180">
        <f t="shared" si="1"/>
        <v>90.548689142857143</v>
      </c>
    </row>
    <row r="35" spans="1:6" ht="22.5" x14ac:dyDescent="0.25">
      <c r="A35" s="117" t="s">
        <v>184</v>
      </c>
      <c r="B35" s="117" t="s">
        <v>208</v>
      </c>
      <c r="C35" s="127" t="s">
        <v>209</v>
      </c>
      <c r="D35" s="181">
        <v>875000</v>
      </c>
      <c r="E35" s="182">
        <v>792301.03</v>
      </c>
      <c r="F35" s="183">
        <f t="shared" si="1"/>
        <v>90.548689142857143</v>
      </c>
    </row>
    <row r="36" spans="1:6" ht="22.5" x14ac:dyDescent="0.25">
      <c r="A36" s="118" t="s">
        <v>184</v>
      </c>
      <c r="B36" s="118" t="s">
        <v>210</v>
      </c>
      <c r="C36" s="128" t="s">
        <v>211</v>
      </c>
      <c r="D36" s="184">
        <v>875000</v>
      </c>
      <c r="E36" s="184">
        <v>792301.03</v>
      </c>
      <c r="F36" s="185">
        <f t="shared" si="1"/>
        <v>90.548689142857143</v>
      </c>
    </row>
    <row r="37" spans="1:6" x14ac:dyDescent="0.25">
      <c r="A37" s="121" t="s">
        <v>182</v>
      </c>
      <c r="B37" s="121" t="s">
        <v>212</v>
      </c>
      <c r="C37" s="131" t="s">
        <v>213</v>
      </c>
      <c r="D37" s="187">
        <v>875000</v>
      </c>
      <c r="E37" s="188">
        <v>792301.03</v>
      </c>
      <c r="F37" s="189">
        <f t="shared" si="1"/>
        <v>90.548689142857143</v>
      </c>
    </row>
    <row r="38" spans="1:6" ht="22.5" x14ac:dyDescent="0.25">
      <c r="A38" s="123" t="s">
        <v>249</v>
      </c>
      <c r="B38" s="123" t="s">
        <v>212</v>
      </c>
      <c r="C38" s="133" t="s">
        <v>214</v>
      </c>
      <c r="D38" s="147">
        <v>845000</v>
      </c>
      <c r="E38" s="165">
        <v>745882.35</v>
      </c>
      <c r="F38" s="167">
        <f t="shared" si="1"/>
        <v>88.270100591715973</v>
      </c>
    </row>
    <row r="39" spans="1:6" x14ac:dyDescent="0.25">
      <c r="A39" s="123" t="s">
        <v>250</v>
      </c>
      <c r="B39" s="123" t="s">
        <v>212</v>
      </c>
      <c r="C39" s="133" t="s">
        <v>213</v>
      </c>
      <c r="D39" s="147">
        <v>30000</v>
      </c>
      <c r="E39" s="165">
        <v>17047.48</v>
      </c>
      <c r="F39" s="167">
        <f t="shared" si="1"/>
        <v>56.824933333333327</v>
      </c>
    </row>
    <row r="40" spans="1:6" x14ac:dyDescent="0.25">
      <c r="A40" s="123"/>
      <c r="B40" s="123">
        <v>922</v>
      </c>
      <c r="C40" s="133" t="s">
        <v>206</v>
      </c>
      <c r="D40" s="147">
        <v>0</v>
      </c>
      <c r="E40" s="165">
        <v>29371.200000000001</v>
      </c>
      <c r="F40" s="167"/>
    </row>
    <row r="41" spans="1:6" x14ac:dyDescent="0.25">
      <c r="A41" s="116" t="s">
        <v>184</v>
      </c>
      <c r="B41" s="116" t="s">
        <v>215</v>
      </c>
      <c r="C41" s="126" t="s">
        <v>74</v>
      </c>
      <c r="D41" s="178">
        <v>10644600</v>
      </c>
      <c r="E41" s="190">
        <v>8767760.3599999994</v>
      </c>
      <c r="F41" s="180">
        <f t="shared" si="1"/>
        <v>82.368152490464638</v>
      </c>
    </row>
    <row r="42" spans="1:6" x14ac:dyDescent="0.25">
      <c r="A42" s="117" t="s">
        <v>184</v>
      </c>
      <c r="B42" s="117" t="s">
        <v>216</v>
      </c>
      <c r="C42" s="127" t="s">
        <v>217</v>
      </c>
      <c r="D42" s="181">
        <v>10343000</v>
      </c>
      <c r="E42" s="182">
        <v>8534824.4100000001</v>
      </c>
      <c r="F42" s="183">
        <f t="shared" si="1"/>
        <v>82.517880788939379</v>
      </c>
    </row>
    <row r="43" spans="1:6" x14ac:dyDescent="0.25">
      <c r="A43" s="118" t="s">
        <v>184</v>
      </c>
      <c r="B43" s="118" t="s">
        <v>218</v>
      </c>
      <c r="C43" s="128" t="s">
        <v>219</v>
      </c>
      <c r="D43" s="184">
        <v>10343000</v>
      </c>
      <c r="E43" s="184">
        <v>8534827.4100000001</v>
      </c>
      <c r="F43" s="185">
        <f t="shared" si="1"/>
        <v>82.517909794063613</v>
      </c>
    </row>
    <row r="44" spans="1:6" ht="22.5" x14ac:dyDescent="0.25">
      <c r="A44" s="121" t="s">
        <v>182</v>
      </c>
      <c r="B44" s="121" t="s">
        <v>220</v>
      </c>
      <c r="C44" s="131" t="s">
        <v>221</v>
      </c>
      <c r="D44" s="187">
        <v>10343000</v>
      </c>
      <c r="E44" s="188">
        <v>8534827.4100000001</v>
      </c>
      <c r="F44" s="189">
        <f t="shared" si="1"/>
        <v>82.517909794063613</v>
      </c>
    </row>
    <row r="45" spans="1:6" ht="22.5" x14ac:dyDescent="0.25">
      <c r="A45" s="122" t="s">
        <v>251</v>
      </c>
      <c r="B45" s="122" t="s">
        <v>220</v>
      </c>
      <c r="C45" s="132" t="s">
        <v>222</v>
      </c>
      <c r="D45" s="147">
        <v>90000</v>
      </c>
      <c r="E45" s="165">
        <v>86868.79</v>
      </c>
      <c r="F45" s="167">
        <f t="shared" si="1"/>
        <v>96.52087777777777</v>
      </c>
    </row>
    <row r="46" spans="1:6" ht="22.5" x14ac:dyDescent="0.25">
      <c r="A46" s="122" t="s">
        <v>252</v>
      </c>
      <c r="B46" s="122" t="s">
        <v>220</v>
      </c>
      <c r="C46" s="132" t="s">
        <v>223</v>
      </c>
      <c r="D46" s="147">
        <v>55000</v>
      </c>
      <c r="E46" s="166">
        <v>0</v>
      </c>
      <c r="F46" s="167">
        <f t="shared" si="1"/>
        <v>0</v>
      </c>
    </row>
    <row r="47" spans="1:6" ht="22.5" x14ac:dyDescent="0.25">
      <c r="A47" s="123" t="s">
        <v>253</v>
      </c>
      <c r="B47" s="123" t="s">
        <v>220</v>
      </c>
      <c r="C47" s="133" t="s">
        <v>221</v>
      </c>
      <c r="D47" s="147">
        <v>198000</v>
      </c>
      <c r="E47" s="165">
        <v>191686.03</v>
      </c>
      <c r="F47" s="167">
        <f t="shared" si="1"/>
        <v>96.81112626262626</v>
      </c>
    </row>
    <row r="48" spans="1:6" ht="22.5" x14ac:dyDescent="0.25">
      <c r="A48" s="123" t="s">
        <v>254</v>
      </c>
      <c r="B48" s="123" t="s">
        <v>220</v>
      </c>
      <c r="C48" s="133" t="s">
        <v>224</v>
      </c>
      <c r="D48" s="147">
        <v>10000000</v>
      </c>
      <c r="E48" s="165">
        <v>8256272.5899999999</v>
      </c>
      <c r="F48" s="167">
        <f t="shared" si="1"/>
        <v>82.562725900000004</v>
      </c>
    </row>
    <row r="49" spans="1:6" ht="22.5" x14ac:dyDescent="0.25">
      <c r="A49" s="117" t="s">
        <v>184</v>
      </c>
      <c r="B49" s="117" t="s">
        <v>225</v>
      </c>
      <c r="C49" s="127" t="s">
        <v>226</v>
      </c>
      <c r="D49" s="181">
        <v>301600</v>
      </c>
      <c r="E49" s="182">
        <v>232932.95</v>
      </c>
      <c r="F49" s="183">
        <f t="shared" si="1"/>
        <v>77.232410477453584</v>
      </c>
    </row>
    <row r="50" spans="1:6" ht="22.5" x14ac:dyDescent="0.25">
      <c r="A50" s="118" t="s">
        <v>184</v>
      </c>
      <c r="B50" s="118" t="s">
        <v>227</v>
      </c>
      <c r="C50" s="128" t="s">
        <v>228</v>
      </c>
      <c r="D50" s="187">
        <v>301600</v>
      </c>
      <c r="E50" s="188">
        <v>232932.95</v>
      </c>
      <c r="F50" s="189">
        <f t="shared" si="1"/>
        <v>77.232410477453584</v>
      </c>
    </row>
    <row r="51" spans="1:6" x14ac:dyDescent="0.25">
      <c r="A51" s="121" t="s">
        <v>182</v>
      </c>
      <c r="B51" s="121" t="s">
        <v>205</v>
      </c>
      <c r="C51" s="131" t="s">
        <v>206</v>
      </c>
      <c r="D51" s="187">
        <v>301600</v>
      </c>
      <c r="E51" s="188">
        <v>232932.95</v>
      </c>
      <c r="F51" s="189">
        <f t="shared" si="1"/>
        <v>77.232410477453584</v>
      </c>
    </row>
    <row r="52" spans="1:6" x14ac:dyDescent="0.25">
      <c r="A52" s="122" t="s">
        <v>255</v>
      </c>
      <c r="B52" s="122" t="s">
        <v>205</v>
      </c>
      <c r="C52" s="132" t="s">
        <v>206</v>
      </c>
      <c r="D52" s="147">
        <v>301600</v>
      </c>
      <c r="E52" s="165">
        <v>232932.95</v>
      </c>
      <c r="F52" s="167">
        <f t="shared" si="1"/>
        <v>77.232410477453584</v>
      </c>
    </row>
    <row r="53" spans="1:6" x14ac:dyDescent="0.25">
      <c r="A53" s="116" t="s">
        <v>184</v>
      </c>
      <c r="B53" s="116" t="s">
        <v>229</v>
      </c>
      <c r="C53" s="126" t="s">
        <v>230</v>
      </c>
      <c r="D53" s="178">
        <v>13000</v>
      </c>
      <c r="E53" s="190">
        <v>10212</v>
      </c>
      <c r="F53" s="180">
        <f t="shared" si="1"/>
        <v>78.553846153846152</v>
      </c>
    </row>
    <row r="54" spans="1:6" x14ac:dyDescent="0.25">
      <c r="A54" s="117" t="s">
        <v>184</v>
      </c>
      <c r="B54" s="117" t="s">
        <v>231</v>
      </c>
      <c r="C54" s="127" t="s">
        <v>105</v>
      </c>
      <c r="D54" s="181">
        <v>13000</v>
      </c>
      <c r="E54" s="182">
        <v>10212</v>
      </c>
      <c r="F54" s="183">
        <f t="shared" si="1"/>
        <v>78.553846153846152</v>
      </c>
    </row>
    <row r="55" spans="1:6" x14ac:dyDescent="0.25">
      <c r="A55" s="118" t="s">
        <v>184</v>
      </c>
      <c r="B55" s="118" t="s">
        <v>232</v>
      </c>
      <c r="C55" s="128" t="s">
        <v>107</v>
      </c>
      <c r="D55" s="184">
        <v>13000</v>
      </c>
      <c r="E55" s="184">
        <v>10212</v>
      </c>
      <c r="F55" s="185">
        <f t="shared" si="1"/>
        <v>78.553846153846152</v>
      </c>
    </row>
    <row r="56" spans="1:6" ht="22.5" x14ac:dyDescent="0.25">
      <c r="A56" s="121" t="s">
        <v>182</v>
      </c>
      <c r="B56" s="121" t="s">
        <v>233</v>
      </c>
      <c r="C56" s="131" t="s">
        <v>234</v>
      </c>
      <c r="D56" s="187">
        <v>13000</v>
      </c>
      <c r="E56" s="188">
        <v>10212</v>
      </c>
      <c r="F56" s="189">
        <f t="shared" si="1"/>
        <v>78.553846153846152</v>
      </c>
    </row>
    <row r="57" spans="1:6" x14ac:dyDescent="0.25">
      <c r="A57" s="122" t="s">
        <v>256</v>
      </c>
      <c r="B57" s="122" t="s">
        <v>233</v>
      </c>
      <c r="C57" s="132" t="s">
        <v>234</v>
      </c>
      <c r="D57" s="147">
        <v>13000</v>
      </c>
      <c r="E57" s="165">
        <v>10212</v>
      </c>
      <c r="F57" s="167">
        <f t="shared" si="1"/>
        <v>78.553846153846152</v>
      </c>
    </row>
    <row r="58" spans="1:6" ht="22.5" x14ac:dyDescent="0.25">
      <c r="A58" s="116" t="s">
        <v>184</v>
      </c>
      <c r="B58" s="116" t="s">
        <v>235</v>
      </c>
      <c r="C58" s="126" t="s">
        <v>236</v>
      </c>
      <c r="D58" s="178">
        <v>3000</v>
      </c>
      <c r="E58" s="191">
        <v>745.79</v>
      </c>
      <c r="F58" s="180">
        <f t="shared" si="1"/>
        <v>24.859666666666666</v>
      </c>
    </row>
    <row r="59" spans="1:6" ht="22.5" x14ac:dyDescent="0.25">
      <c r="A59" s="117" t="s">
        <v>184</v>
      </c>
      <c r="B59" s="117" t="s">
        <v>237</v>
      </c>
      <c r="C59" s="127" t="s">
        <v>238</v>
      </c>
      <c r="D59" s="181">
        <v>3000</v>
      </c>
      <c r="E59" s="192">
        <v>745.79</v>
      </c>
      <c r="F59" s="183">
        <f t="shared" si="1"/>
        <v>24.859666666666666</v>
      </c>
    </row>
    <row r="60" spans="1:6" x14ac:dyDescent="0.25">
      <c r="A60" s="121" t="s">
        <v>182</v>
      </c>
      <c r="B60" s="121" t="s">
        <v>239</v>
      </c>
      <c r="C60" s="131" t="s">
        <v>240</v>
      </c>
      <c r="D60" s="187">
        <v>3000</v>
      </c>
      <c r="E60" s="193">
        <v>745.79</v>
      </c>
      <c r="F60" s="189">
        <f t="shared" si="1"/>
        <v>24.859666666666666</v>
      </c>
    </row>
    <row r="61" spans="1:6" x14ac:dyDescent="0.25">
      <c r="A61" s="122" t="s">
        <v>257</v>
      </c>
      <c r="B61" s="122" t="s">
        <v>239</v>
      </c>
      <c r="C61" s="132" t="s">
        <v>240</v>
      </c>
      <c r="D61" s="147">
        <v>3000</v>
      </c>
      <c r="E61" s="166">
        <v>745.79</v>
      </c>
      <c r="F61" s="167">
        <f t="shared" si="1"/>
        <v>24.859666666666666</v>
      </c>
    </row>
    <row r="62" spans="1:6" x14ac:dyDescent="0.25">
      <c r="D62" s="146"/>
      <c r="E62" s="135"/>
      <c r="F62" s="135"/>
    </row>
    <row r="63" spans="1:6" x14ac:dyDescent="0.25">
      <c r="D63" s="135"/>
      <c r="E63" s="135"/>
      <c r="F63" s="13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5BA8-FA79-4D36-B3B8-C5BAA7C48F80}">
  <dimension ref="A2:I203"/>
  <sheetViews>
    <sheetView tabSelected="1" topLeftCell="A178" workbookViewId="0">
      <selection activeCell="C203" sqref="C203"/>
    </sheetView>
  </sheetViews>
  <sheetFormatPr defaultRowHeight="15" x14ac:dyDescent="0.25"/>
  <cols>
    <col min="1" max="1" width="7.28515625" customWidth="1"/>
    <col min="2" max="2" width="16.5703125" customWidth="1"/>
    <col min="3" max="3" width="29.42578125" customWidth="1"/>
    <col min="4" max="5" width="11.85546875" customWidth="1"/>
    <col min="6" max="6" width="10.5703125" customWidth="1"/>
  </cols>
  <sheetData>
    <row r="2" spans="1:6" x14ac:dyDescent="0.25">
      <c r="B2" s="108" t="s">
        <v>117</v>
      </c>
      <c r="C2" s="108"/>
      <c r="D2" s="108"/>
      <c r="E2" s="108"/>
    </row>
    <row r="3" spans="1:6" x14ac:dyDescent="0.25">
      <c r="B3" s="108" t="s">
        <v>261</v>
      </c>
      <c r="C3" s="108"/>
      <c r="D3" s="108"/>
      <c r="E3" s="108"/>
    </row>
    <row r="4" spans="1:6" x14ac:dyDescent="0.25">
      <c r="B4" s="108"/>
      <c r="C4" s="108"/>
      <c r="D4" s="108"/>
      <c r="E4" s="108"/>
    </row>
    <row r="5" spans="1:6" ht="33.75" x14ac:dyDescent="0.25">
      <c r="A5" s="112" t="s">
        <v>115</v>
      </c>
      <c r="B5" s="87" t="s">
        <v>116</v>
      </c>
      <c r="C5" s="1" t="s">
        <v>0</v>
      </c>
      <c r="D5" s="2" t="s">
        <v>112</v>
      </c>
      <c r="E5" s="2" t="s">
        <v>113</v>
      </c>
      <c r="F5" s="2" t="s">
        <v>114</v>
      </c>
    </row>
    <row r="6" spans="1:6" x14ac:dyDescent="0.25">
      <c r="A6" s="113"/>
      <c r="B6" s="87"/>
      <c r="C6" s="1">
        <v>1</v>
      </c>
      <c r="D6" s="2">
        <v>2</v>
      </c>
      <c r="E6" s="2">
        <v>3</v>
      </c>
      <c r="F6" s="2" t="s">
        <v>179</v>
      </c>
    </row>
    <row r="7" spans="1:6" x14ac:dyDescent="0.25">
      <c r="A7" s="111"/>
      <c r="B7" s="88"/>
      <c r="C7" s="109" t="s">
        <v>1</v>
      </c>
      <c r="D7" s="48">
        <v>13091969</v>
      </c>
      <c r="E7" s="3">
        <v>10921539.42</v>
      </c>
      <c r="F7" s="158">
        <f t="shared" ref="F7:F71" si="0">(E7/D7)*100</f>
        <v>83.421671866164672</v>
      </c>
    </row>
    <row r="8" spans="1:6" ht="23.25" x14ac:dyDescent="0.25">
      <c r="A8" s="54"/>
      <c r="B8" s="89" t="s">
        <v>2</v>
      </c>
      <c r="C8" s="110" t="s">
        <v>3</v>
      </c>
      <c r="D8" s="3">
        <v>13091969</v>
      </c>
      <c r="E8" s="107">
        <v>10921539.42</v>
      </c>
      <c r="F8" s="158">
        <f t="shared" si="0"/>
        <v>83.421671866164672</v>
      </c>
    </row>
    <row r="9" spans="1:6" x14ac:dyDescent="0.25">
      <c r="A9" s="55"/>
      <c r="B9" s="90" t="s">
        <v>4</v>
      </c>
      <c r="C9" s="42" t="s">
        <v>5</v>
      </c>
      <c r="D9" s="6">
        <v>1412269</v>
      </c>
      <c r="E9" s="6">
        <v>1515044.45</v>
      </c>
      <c r="F9" s="159">
        <f t="shared" si="0"/>
        <v>107.27732818606086</v>
      </c>
    </row>
    <row r="10" spans="1:6" ht="23.25" x14ac:dyDescent="0.25">
      <c r="A10" s="56"/>
      <c r="B10" s="91" t="s">
        <v>6</v>
      </c>
      <c r="C10" s="7" t="s">
        <v>7</v>
      </c>
      <c r="D10" s="8">
        <v>713000</v>
      </c>
      <c r="E10" s="8">
        <v>677164.61</v>
      </c>
      <c r="F10" s="160">
        <f t="shared" si="0"/>
        <v>94.973998597475457</v>
      </c>
    </row>
    <row r="11" spans="1:6" ht="23.25" x14ac:dyDescent="0.25">
      <c r="A11" s="57"/>
      <c r="B11" s="26" t="s">
        <v>8</v>
      </c>
      <c r="C11" s="9" t="s">
        <v>9</v>
      </c>
      <c r="D11" s="10">
        <v>21000</v>
      </c>
      <c r="E11" s="10">
        <v>16129.03</v>
      </c>
      <c r="F11" s="161">
        <f t="shared" si="0"/>
        <v>76.804904761904766</v>
      </c>
    </row>
    <row r="12" spans="1:6" x14ac:dyDescent="0.25">
      <c r="A12" s="157"/>
      <c r="B12" s="92" t="s">
        <v>10</v>
      </c>
      <c r="C12" s="11" t="s">
        <v>11</v>
      </c>
      <c r="D12" s="156">
        <v>21000</v>
      </c>
      <c r="E12" s="156">
        <v>16129.03</v>
      </c>
      <c r="F12" s="162">
        <f t="shared" si="0"/>
        <v>76.804904761904766</v>
      </c>
    </row>
    <row r="13" spans="1:6" ht="23.25" x14ac:dyDescent="0.25">
      <c r="A13" s="58"/>
      <c r="B13" s="93" t="s">
        <v>12</v>
      </c>
      <c r="C13" s="12" t="s">
        <v>13</v>
      </c>
      <c r="D13" s="13">
        <v>21000</v>
      </c>
      <c r="E13" s="13">
        <v>16129.03</v>
      </c>
      <c r="F13" s="163">
        <f t="shared" si="0"/>
        <v>76.804904761904766</v>
      </c>
    </row>
    <row r="14" spans="1:6" x14ac:dyDescent="0.25">
      <c r="A14" s="59"/>
      <c r="B14" s="94" t="s">
        <v>14</v>
      </c>
      <c r="C14" s="15" t="s">
        <v>15</v>
      </c>
      <c r="D14" s="16">
        <v>20000</v>
      </c>
      <c r="E14" s="16">
        <v>15129.03</v>
      </c>
      <c r="F14" s="164">
        <f t="shared" si="0"/>
        <v>75.645150000000001</v>
      </c>
    </row>
    <row r="15" spans="1:6" x14ac:dyDescent="0.25">
      <c r="A15" s="60"/>
      <c r="B15" s="95">
        <v>3</v>
      </c>
      <c r="C15" s="19" t="s">
        <v>16</v>
      </c>
      <c r="D15" s="3">
        <v>20000</v>
      </c>
      <c r="E15" s="3">
        <v>15129.03</v>
      </c>
      <c r="F15" s="158">
        <f t="shared" si="0"/>
        <v>75.645150000000001</v>
      </c>
    </row>
    <row r="16" spans="1:6" x14ac:dyDescent="0.25">
      <c r="A16" s="60"/>
      <c r="B16" s="95">
        <v>32</v>
      </c>
      <c r="C16" s="19" t="s">
        <v>17</v>
      </c>
      <c r="D16" s="3">
        <v>20000</v>
      </c>
      <c r="E16" s="3">
        <v>15129.03</v>
      </c>
      <c r="F16" s="158">
        <f t="shared" si="0"/>
        <v>75.645150000000001</v>
      </c>
    </row>
    <row r="17" spans="1:6" x14ac:dyDescent="0.25">
      <c r="A17" s="61" t="s">
        <v>118</v>
      </c>
      <c r="B17" s="45">
        <v>321</v>
      </c>
      <c r="C17" s="21" t="s">
        <v>18</v>
      </c>
      <c r="D17" s="22">
        <v>6000</v>
      </c>
      <c r="E17" s="22">
        <v>0</v>
      </c>
      <c r="F17" s="158">
        <f t="shared" si="0"/>
        <v>0</v>
      </c>
    </row>
    <row r="18" spans="1:6" x14ac:dyDescent="0.25">
      <c r="A18" s="61" t="s">
        <v>119</v>
      </c>
      <c r="B18" s="96">
        <v>322</v>
      </c>
      <c r="C18" s="25" t="s">
        <v>19</v>
      </c>
      <c r="D18" s="23">
        <v>12000</v>
      </c>
      <c r="E18" s="22">
        <v>13129.03</v>
      </c>
      <c r="F18" s="158">
        <f t="shared" si="0"/>
        <v>109.40858333333334</v>
      </c>
    </row>
    <row r="19" spans="1:6" x14ac:dyDescent="0.25">
      <c r="A19" s="61" t="s">
        <v>120</v>
      </c>
      <c r="B19" s="45">
        <v>323</v>
      </c>
      <c r="C19" s="21" t="s">
        <v>20</v>
      </c>
      <c r="D19" s="22">
        <v>2000</v>
      </c>
      <c r="E19" s="22">
        <v>2000</v>
      </c>
      <c r="F19" s="158">
        <f t="shared" si="0"/>
        <v>100</v>
      </c>
    </row>
    <row r="20" spans="1:6" x14ac:dyDescent="0.25">
      <c r="A20" s="61"/>
      <c r="B20" s="96"/>
      <c r="C20" s="25"/>
      <c r="D20" s="23"/>
      <c r="E20" s="22"/>
      <c r="F20" s="158"/>
    </row>
    <row r="21" spans="1:6" ht="23.25" x14ac:dyDescent="0.25">
      <c r="A21" s="64"/>
      <c r="B21" s="94" t="s">
        <v>21</v>
      </c>
      <c r="C21" s="15" t="s">
        <v>22</v>
      </c>
      <c r="D21" s="16">
        <v>1000</v>
      </c>
      <c r="E21" s="16">
        <v>1000</v>
      </c>
      <c r="F21" s="164">
        <f t="shared" si="0"/>
        <v>100</v>
      </c>
    </row>
    <row r="22" spans="1:6" x14ac:dyDescent="0.25">
      <c r="A22" s="61"/>
      <c r="B22" s="95">
        <v>3</v>
      </c>
      <c r="C22" s="19" t="s">
        <v>16</v>
      </c>
      <c r="D22" s="3">
        <v>1000</v>
      </c>
      <c r="E22" s="3">
        <v>1000</v>
      </c>
      <c r="F22" s="158">
        <f t="shared" si="0"/>
        <v>100</v>
      </c>
    </row>
    <row r="23" spans="1:6" x14ac:dyDescent="0.25">
      <c r="A23" s="61"/>
      <c r="B23" s="95">
        <v>32</v>
      </c>
      <c r="C23" s="19" t="s">
        <v>17</v>
      </c>
      <c r="D23" s="3">
        <v>1000</v>
      </c>
      <c r="E23" s="3">
        <v>1000</v>
      </c>
      <c r="F23" s="158">
        <f t="shared" si="0"/>
        <v>100</v>
      </c>
    </row>
    <row r="24" spans="1:6" x14ac:dyDescent="0.25">
      <c r="A24" s="61" t="s">
        <v>121</v>
      </c>
      <c r="B24" s="45">
        <v>322</v>
      </c>
      <c r="C24" s="21" t="s">
        <v>19</v>
      </c>
      <c r="D24" s="22">
        <v>1000</v>
      </c>
      <c r="E24" s="22">
        <v>1000</v>
      </c>
      <c r="F24" s="158">
        <f t="shared" si="0"/>
        <v>100</v>
      </c>
    </row>
    <row r="25" spans="1:6" x14ac:dyDescent="0.25">
      <c r="A25" s="61"/>
      <c r="B25" s="45"/>
      <c r="C25" s="21"/>
      <c r="D25" s="3"/>
      <c r="E25" s="22"/>
      <c r="F25" s="158"/>
    </row>
    <row r="26" spans="1:6" ht="23.25" x14ac:dyDescent="0.25">
      <c r="A26" s="62"/>
      <c r="B26" s="26" t="s">
        <v>23</v>
      </c>
      <c r="C26" s="9" t="s">
        <v>24</v>
      </c>
      <c r="D26" s="10">
        <v>682000</v>
      </c>
      <c r="E26" s="10">
        <v>659032.86</v>
      </c>
      <c r="F26" s="161">
        <f t="shared" si="0"/>
        <v>96.63238416422287</v>
      </c>
    </row>
    <row r="27" spans="1:6" ht="23.25" x14ac:dyDescent="0.25">
      <c r="A27" s="58"/>
      <c r="B27" s="93" t="s">
        <v>25</v>
      </c>
      <c r="C27" s="12" t="s">
        <v>26</v>
      </c>
      <c r="D27" s="13">
        <v>682000</v>
      </c>
      <c r="E27" s="14">
        <v>659032.86</v>
      </c>
      <c r="F27" s="163">
        <f t="shared" si="0"/>
        <v>96.63238416422287</v>
      </c>
    </row>
    <row r="28" spans="1:6" x14ac:dyDescent="0.25">
      <c r="A28" s="59"/>
      <c r="B28" s="97" t="s">
        <v>27</v>
      </c>
      <c r="C28" s="17" t="s">
        <v>28</v>
      </c>
      <c r="D28" s="16">
        <v>682000</v>
      </c>
      <c r="E28" s="28">
        <v>659032.86</v>
      </c>
      <c r="F28" s="164">
        <f t="shared" si="0"/>
        <v>96.63238416422287</v>
      </c>
    </row>
    <row r="29" spans="1:6" x14ac:dyDescent="0.25">
      <c r="A29" s="60"/>
      <c r="B29" s="95">
        <v>3</v>
      </c>
      <c r="C29" s="19" t="s">
        <v>16</v>
      </c>
      <c r="D29" s="3">
        <v>682000</v>
      </c>
      <c r="E29" s="3">
        <v>659032.86</v>
      </c>
      <c r="F29" s="158">
        <f t="shared" si="0"/>
        <v>96.63238416422287</v>
      </c>
    </row>
    <row r="30" spans="1:6" x14ac:dyDescent="0.25">
      <c r="A30" s="60"/>
      <c r="B30" s="95">
        <v>31</v>
      </c>
      <c r="C30" s="19" t="s">
        <v>29</v>
      </c>
      <c r="D30" s="3">
        <v>671000</v>
      </c>
      <c r="E30" s="3">
        <v>649932.68999999994</v>
      </c>
      <c r="F30" s="158">
        <f t="shared" si="0"/>
        <v>96.86031147540983</v>
      </c>
    </row>
    <row r="31" spans="1:6" x14ac:dyDescent="0.25">
      <c r="A31" s="61" t="s">
        <v>122</v>
      </c>
      <c r="B31" s="45">
        <v>311</v>
      </c>
      <c r="C31" s="21" t="s">
        <v>30</v>
      </c>
      <c r="D31" s="22">
        <v>575000</v>
      </c>
      <c r="E31" s="22">
        <v>563638.43000000005</v>
      </c>
      <c r="F31" s="158">
        <f t="shared" si="0"/>
        <v>98.024074782608707</v>
      </c>
    </row>
    <row r="32" spans="1:6" x14ac:dyDescent="0.25">
      <c r="A32" s="61" t="s">
        <v>123</v>
      </c>
      <c r="B32" s="45">
        <v>312</v>
      </c>
      <c r="C32" s="21" t="s">
        <v>31</v>
      </c>
      <c r="D32" s="22">
        <v>26000</v>
      </c>
      <c r="E32" s="22">
        <v>21300</v>
      </c>
      <c r="F32" s="158">
        <f t="shared" si="0"/>
        <v>81.92307692307692</v>
      </c>
    </row>
    <row r="33" spans="1:6" x14ac:dyDescent="0.25">
      <c r="A33" s="61" t="s">
        <v>124</v>
      </c>
      <c r="B33" s="45">
        <v>313</v>
      </c>
      <c r="C33" s="21" t="s">
        <v>32</v>
      </c>
      <c r="D33" s="22">
        <v>70000</v>
      </c>
      <c r="E33" s="22">
        <v>64994.26</v>
      </c>
      <c r="F33" s="158">
        <f t="shared" si="0"/>
        <v>92.848942857142859</v>
      </c>
    </row>
    <row r="34" spans="1:6" x14ac:dyDescent="0.25">
      <c r="A34" s="61"/>
      <c r="B34" s="43">
        <v>32</v>
      </c>
      <c r="C34" s="29" t="s">
        <v>17</v>
      </c>
      <c r="D34" s="3">
        <v>11000</v>
      </c>
      <c r="E34" s="3">
        <v>9100.17</v>
      </c>
      <c r="F34" s="158">
        <f t="shared" si="0"/>
        <v>82.728818181818184</v>
      </c>
    </row>
    <row r="35" spans="1:6" x14ac:dyDescent="0.25">
      <c r="A35" s="61" t="s">
        <v>125</v>
      </c>
      <c r="B35" s="45">
        <v>321</v>
      </c>
      <c r="C35" s="21" t="s">
        <v>18</v>
      </c>
      <c r="D35" s="22">
        <v>11000</v>
      </c>
      <c r="E35" s="22">
        <v>9100.17</v>
      </c>
      <c r="F35" s="158">
        <f t="shared" si="0"/>
        <v>82.728818181818184</v>
      </c>
    </row>
    <row r="36" spans="1:6" x14ac:dyDescent="0.25">
      <c r="A36" s="61"/>
      <c r="B36" s="45"/>
      <c r="C36" s="21"/>
      <c r="D36" s="3"/>
      <c r="E36" s="22"/>
      <c r="F36" s="158"/>
    </row>
    <row r="37" spans="1:6" x14ac:dyDescent="0.25">
      <c r="A37" s="62"/>
      <c r="B37" s="26" t="s">
        <v>33</v>
      </c>
      <c r="C37" s="9" t="s">
        <v>34</v>
      </c>
      <c r="D37" s="10">
        <v>10000</v>
      </c>
      <c r="E37" s="10">
        <v>2002.72</v>
      </c>
      <c r="F37" s="161">
        <f t="shared" si="0"/>
        <v>20.027200000000001</v>
      </c>
    </row>
    <row r="38" spans="1:6" ht="23.25" x14ac:dyDescent="0.25">
      <c r="A38" s="58"/>
      <c r="B38" s="93" t="s">
        <v>25</v>
      </c>
      <c r="C38" s="12" t="s">
        <v>26</v>
      </c>
      <c r="D38" s="13">
        <v>10000</v>
      </c>
      <c r="E38" s="13">
        <v>2002.72</v>
      </c>
      <c r="F38" s="163">
        <f t="shared" si="0"/>
        <v>20.027200000000001</v>
      </c>
    </row>
    <row r="39" spans="1:6" x14ac:dyDescent="0.25">
      <c r="A39" s="59"/>
      <c r="B39" s="97" t="s">
        <v>35</v>
      </c>
      <c r="C39" s="17" t="s">
        <v>36</v>
      </c>
      <c r="D39" s="16">
        <v>10000</v>
      </c>
      <c r="E39" s="28">
        <v>2002.72</v>
      </c>
      <c r="F39" s="164">
        <f t="shared" si="0"/>
        <v>20.027200000000001</v>
      </c>
    </row>
    <row r="40" spans="1:6" x14ac:dyDescent="0.25">
      <c r="A40" s="60"/>
      <c r="B40" s="43">
        <v>32</v>
      </c>
      <c r="C40" s="29" t="s">
        <v>17</v>
      </c>
      <c r="D40" s="3">
        <v>10000</v>
      </c>
      <c r="E40" s="3">
        <v>2002.72</v>
      </c>
      <c r="F40" s="158">
        <f t="shared" si="0"/>
        <v>20.027200000000001</v>
      </c>
    </row>
    <row r="41" spans="1:6" x14ac:dyDescent="0.25">
      <c r="A41" s="61" t="s">
        <v>126</v>
      </c>
      <c r="B41" s="45">
        <v>322</v>
      </c>
      <c r="C41" s="21" t="s">
        <v>19</v>
      </c>
      <c r="D41" s="22">
        <v>10000</v>
      </c>
      <c r="E41" s="22">
        <v>2002.72</v>
      </c>
      <c r="F41" s="158">
        <f t="shared" si="0"/>
        <v>20.027200000000001</v>
      </c>
    </row>
    <row r="42" spans="1:6" x14ac:dyDescent="0.25">
      <c r="A42" s="60"/>
      <c r="B42" s="98"/>
      <c r="C42" s="30"/>
      <c r="D42" s="3"/>
      <c r="E42" s="3"/>
      <c r="F42" s="158"/>
    </row>
    <row r="43" spans="1:6" ht="23.25" x14ac:dyDescent="0.25">
      <c r="A43" s="63"/>
      <c r="B43" s="91" t="s">
        <v>37</v>
      </c>
      <c r="C43" s="7" t="s">
        <v>38</v>
      </c>
      <c r="D43" s="8">
        <v>699269</v>
      </c>
      <c r="E43" s="8">
        <v>837879.84</v>
      </c>
      <c r="F43" s="160">
        <f t="shared" si="0"/>
        <v>119.82224866253186</v>
      </c>
    </row>
    <row r="44" spans="1:6" ht="23.25" x14ac:dyDescent="0.25">
      <c r="A44" s="58"/>
      <c r="B44" s="99" t="s">
        <v>12</v>
      </c>
      <c r="C44" s="12" t="s">
        <v>39</v>
      </c>
      <c r="D44" s="13">
        <v>699269</v>
      </c>
      <c r="E44" s="13">
        <v>837879.84</v>
      </c>
      <c r="F44" s="163">
        <f t="shared" si="0"/>
        <v>119.82224866253186</v>
      </c>
    </row>
    <row r="45" spans="1:6" x14ac:dyDescent="0.25">
      <c r="A45" s="59"/>
      <c r="B45" s="94" t="s">
        <v>14</v>
      </c>
      <c r="C45" s="27" t="s">
        <v>15</v>
      </c>
      <c r="D45" s="16">
        <v>179189</v>
      </c>
      <c r="E45" s="16">
        <v>179030.92</v>
      </c>
      <c r="F45" s="164">
        <f t="shared" si="0"/>
        <v>99.911780299013898</v>
      </c>
    </row>
    <row r="46" spans="1:6" x14ac:dyDescent="0.25">
      <c r="A46" s="60"/>
      <c r="B46" s="95">
        <v>3</v>
      </c>
      <c r="C46" s="19" t="s">
        <v>16</v>
      </c>
      <c r="D46" s="3">
        <v>179189</v>
      </c>
      <c r="E46" s="3">
        <v>179030.92</v>
      </c>
      <c r="F46" s="158">
        <f t="shared" si="0"/>
        <v>99.911780299013898</v>
      </c>
    </row>
    <row r="47" spans="1:6" x14ac:dyDescent="0.25">
      <c r="A47" s="60"/>
      <c r="B47" s="95">
        <v>32</v>
      </c>
      <c r="C47" s="19" t="s">
        <v>17</v>
      </c>
      <c r="D47" s="3">
        <v>165089</v>
      </c>
      <c r="E47" s="3">
        <v>163968.04</v>
      </c>
      <c r="F47" s="158">
        <f t="shared" si="0"/>
        <v>99.320996553374243</v>
      </c>
    </row>
    <row r="48" spans="1:6" x14ac:dyDescent="0.25">
      <c r="A48" s="61" t="s">
        <v>127</v>
      </c>
      <c r="B48" s="45">
        <v>321</v>
      </c>
      <c r="C48" s="21" t="s">
        <v>18</v>
      </c>
      <c r="D48" s="22">
        <v>15000</v>
      </c>
      <c r="E48" s="22">
        <v>16052</v>
      </c>
      <c r="F48" s="158">
        <f t="shared" si="0"/>
        <v>107.01333333333334</v>
      </c>
    </row>
    <row r="49" spans="1:6" x14ac:dyDescent="0.25">
      <c r="A49" s="61" t="s">
        <v>128</v>
      </c>
      <c r="B49" s="45">
        <v>322</v>
      </c>
      <c r="C49" s="21" t="s">
        <v>19</v>
      </c>
      <c r="D49" s="22">
        <v>37000</v>
      </c>
      <c r="E49" s="22">
        <v>40144.910000000003</v>
      </c>
      <c r="F49" s="158">
        <f t="shared" si="0"/>
        <v>108.49975675675677</v>
      </c>
    </row>
    <row r="50" spans="1:6" x14ac:dyDescent="0.25">
      <c r="A50" s="61" t="s">
        <v>129</v>
      </c>
      <c r="B50" s="45">
        <v>323</v>
      </c>
      <c r="C50" s="21" t="s">
        <v>20</v>
      </c>
      <c r="D50" s="22">
        <v>105000</v>
      </c>
      <c r="E50" s="22">
        <v>100536.64</v>
      </c>
      <c r="F50" s="158">
        <f t="shared" si="0"/>
        <v>95.749180952380954</v>
      </c>
    </row>
    <row r="51" spans="1:6" x14ac:dyDescent="0.25">
      <c r="A51" s="61" t="s">
        <v>130</v>
      </c>
      <c r="B51" s="45">
        <v>329</v>
      </c>
      <c r="C51" s="21" t="s">
        <v>40</v>
      </c>
      <c r="D51" s="22">
        <v>8089</v>
      </c>
      <c r="E51" s="22">
        <v>7234.49</v>
      </c>
      <c r="F51" s="158">
        <f t="shared" si="0"/>
        <v>89.436147855111884</v>
      </c>
    </row>
    <row r="52" spans="1:6" x14ac:dyDescent="0.25">
      <c r="A52" s="61"/>
      <c r="B52" s="43">
        <v>34</v>
      </c>
      <c r="C52" s="29" t="s">
        <v>41</v>
      </c>
      <c r="D52" s="3">
        <v>14000</v>
      </c>
      <c r="E52" s="3">
        <v>15062.88</v>
      </c>
      <c r="F52" s="158">
        <f t="shared" si="0"/>
        <v>107.592</v>
      </c>
    </row>
    <row r="53" spans="1:6" x14ac:dyDescent="0.25">
      <c r="A53" s="61" t="s">
        <v>131</v>
      </c>
      <c r="B53" s="45">
        <v>343</v>
      </c>
      <c r="C53" s="21" t="s">
        <v>42</v>
      </c>
      <c r="D53" s="22">
        <v>14000</v>
      </c>
      <c r="E53" s="22">
        <v>15062.88</v>
      </c>
      <c r="F53" s="158">
        <f t="shared" si="0"/>
        <v>107.592</v>
      </c>
    </row>
    <row r="54" spans="1:6" ht="23.25" x14ac:dyDescent="0.25">
      <c r="A54" s="60"/>
      <c r="B54" s="43">
        <v>42</v>
      </c>
      <c r="C54" s="29" t="s">
        <v>43</v>
      </c>
      <c r="D54" s="3">
        <v>100</v>
      </c>
      <c r="E54" s="3">
        <v>0</v>
      </c>
      <c r="F54" s="158">
        <f t="shared" si="0"/>
        <v>0</v>
      </c>
    </row>
    <row r="55" spans="1:6" x14ac:dyDescent="0.25">
      <c r="A55" s="61" t="s">
        <v>132</v>
      </c>
      <c r="B55" s="45">
        <v>422</v>
      </c>
      <c r="C55" s="21" t="s">
        <v>44</v>
      </c>
      <c r="D55" s="22">
        <v>100</v>
      </c>
      <c r="E55" s="22">
        <v>0</v>
      </c>
      <c r="F55" s="158">
        <f t="shared" si="0"/>
        <v>0</v>
      </c>
    </row>
    <row r="56" spans="1:6" x14ac:dyDescent="0.25">
      <c r="A56" s="61"/>
      <c r="B56" s="95"/>
      <c r="C56" s="19"/>
      <c r="D56" s="3"/>
      <c r="E56" s="22"/>
      <c r="F56" s="158"/>
    </row>
    <row r="57" spans="1:6" ht="23.25" x14ac:dyDescent="0.25">
      <c r="A57" s="64"/>
      <c r="B57" s="94" t="s">
        <v>21</v>
      </c>
      <c r="C57" s="15" t="s">
        <v>22</v>
      </c>
      <c r="D57" s="16">
        <v>381580</v>
      </c>
      <c r="E57" s="16">
        <v>410387.38</v>
      </c>
      <c r="F57" s="164">
        <f t="shared" si="0"/>
        <v>107.54949944965668</v>
      </c>
    </row>
    <row r="58" spans="1:6" x14ac:dyDescent="0.25">
      <c r="A58" s="61"/>
      <c r="B58" s="95">
        <v>3</v>
      </c>
      <c r="C58" s="19" t="s">
        <v>16</v>
      </c>
      <c r="D58" s="3">
        <v>381580</v>
      </c>
      <c r="E58" s="3">
        <v>410387.38</v>
      </c>
      <c r="F58" s="158">
        <f t="shared" si="0"/>
        <v>107.54949944965668</v>
      </c>
    </row>
    <row r="59" spans="1:6" x14ac:dyDescent="0.25">
      <c r="A59" s="61"/>
      <c r="B59" s="95">
        <v>32</v>
      </c>
      <c r="C59" s="19" t="s">
        <v>17</v>
      </c>
      <c r="D59" s="3">
        <v>381580</v>
      </c>
      <c r="E59" s="3">
        <v>410357.38</v>
      </c>
      <c r="F59" s="158">
        <f t="shared" si="0"/>
        <v>107.54163740237959</v>
      </c>
    </row>
    <row r="60" spans="1:6" x14ac:dyDescent="0.25">
      <c r="A60" s="61" t="s">
        <v>133</v>
      </c>
      <c r="B60" s="45">
        <v>322</v>
      </c>
      <c r="C60" s="21" t="s">
        <v>19</v>
      </c>
      <c r="D60" s="22">
        <v>367580</v>
      </c>
      <c r="E60" s="22">
        <v>396727.38</v>
      </c>
      <c r="F60" s="158">
        <f t="shared" si="0"/>
        <v>107.92953370694815</v>
      </c>
    </row>
    <row r="61" spans="1:6" x14ac:dyDescent="0.25">
      <c r="A61" s="61" t="s">
        <v>134</v>
      </c>
      <c r="B61" s="45">
        <v>323</v>
      </c>
      <c r="C61" s="21" t="s">
        <v>20</v>
      </c>
      <c r="D61" s="22">
        <v>14000</v>
      </c>
      <c r="E61" s="22">
        <v>13660</v>
      </c>
      <c r="F61" s="158">
        <f t="shared" si="0"/>
        <v>97.571428571428569</v>
      </c>
    </row>
    <row r="62" spans="1:6" x14ac:dyDescent="0.25">
      <c r="A62" s="61"/>
      <c r="B62" s="45"/>
      <c r="C62" s="21"/>
      <c r="D62" s="3"/>
      <c r="E62" s="22"/>
      <c r="F62" s="158"/>
    </row>
    <row r="63" spans="1:6" ht="23.25" x14ac:dyDescent="0.25">
      <c r="A63" s="65"/>
      <c r="B63" s="93" t="s">
        <v>45</v>
      </c>
      <c r="C63" s="12" t="s">
        <v>46</v>
      </c>
      <c r="D63" s="13">
        <v>48500</v>
      </c>
      <c r="E63" s="13">
        <v>48500</v>
      </c>
      <c r="F63" s="163">
        <f t="shared" si="0"/>
        <v>100</v>
      </c>
    </row>
    <row r="64" spans="1:6" x14ac:dyDescent="0.25">
      <c r="A64" s="66"/>
      <c r="B64" s="94" t="s">
        <v>47</v>
      </c>
      <c r="C64" s="15" t="s">
        <v>48</v>
      </c>
      <c r="D64" s="16">
        <v>48500</v>
      </c>
      <c r="E64" s="16">
        <v>48500</v>
      </c>
      <c r="F64" s="164">
        <f t="shared" si="0"/>
        <v>100</v>
      </c>
    </row>
    <row r="65" spans="1:6" ht="23.25" x14ac:dyDescent="0.25">
      <c r="A65" s="54"/>
      <c r="B65" s="43">
        <v>4</v>
      </c>
      <c r="C65" s="29" t="s">
        <v>49</v>
      </c>
      <c r="D65" s="3">
        <v>48500</v>
      </c>
      <c r="E65" s="3">
        <v>48500</v>
      </c>
      <c r="F65" s="158">
        <f t="shared" si="0"/>
        <v>100</v>
      </c>
    </row>
    <row r="66" spans="1:6" ht="23.25" x14ac:dyDescent="0.25">
      <c r="A66" s="54"/>
      <c r="B66" s="43">
        <v>42</v>
      </c>
      <c r="C66" s="29" t="s">
        <v>43</v>
      </c>
      <c r="D66" s="3">
        <v>48500</v>
      </c>
      <c r="E66" s="3">
        <v>48500</v>
      </c>
      <c r="F66" s="158">
        <f t="shared" si="0"/>
        <v>100</v>
      </c>
    </row>
    <row r="67" spans="1:6" x14ac:dyDescent="0.25">
      <c r="A67" s="67" t="s">
        <v>135</v>
      </c>
      <c r="B67" s="45">
        <v>422</v>
      </c>
      <c r="C67" s="21" t="s">
        <v>44</v>
      </c>
      <c r="D67" s="22">
        <v>48500</v>
      </c>
      <c r="E67" s="22">
        <v>48500</v>
      </c>
      <c r="F67" s="158">
        <f t="shared" si="0"/>
        <v>100</v>
      </c>
    </row>
    <row r="68" spans="1:6" x14ac:dyDescent="0.25">
      <c r="A68" s="68"/>
      <c r="B68" s="100"/>
      <c r="C68" s="32"/>
      <c r="D68" s="33"/>
      <c r="E68" s="34"/>
      <c r="F68" s="158"/>
    </row>
    <row r="69" spans="1:6" x14ac:dyDescent="0.25">
      <c r="A69" s="64"/>
      <c r="B69" s="94" t="s">
        <v>50</v>
      </c>
      <c r="C69" s="15" t="s">
        <v>51</v>
      </c>
      <c r="D69" s="16">
        <v>90000</v>
      </c>
      <c r="E69" s="16">
        <v>77205.070000000007</v>
      </c>
      <c r="F69" s="164">
        <f t="shared" si="0"/>
        <v>85.783411111111121</v>
      </c>
    </row>
    <row r="70" spans="1:6" x14ac:dyDescent="0.25">
      <c r="A70" s="61"/>
      <c r="B70" s="43">
        <v>3</v>
      </c>
      <c r="C70" s="29" t="s">
        <v>16</v>
      </c>
      <c r="D70" s="3">
        <v>90000</v>
      </c>
      <c r="E70" s="3">
        <v>77205.070000000007</v>
      </c>
      <c r="F70" s="158">
        <f t="shared" si="0"/>
        <v>85.783411111111121</v>
      </c>
    </row>
    <row r="71" spans="1:6" x14ac:dyDescent="0.25">
      <c r="A71" s="60"/>
      <c r="B71" s="43">
        <v>31</v>
      </c>
      <c r="C71" s="29" t="s">
        <v>52</v>
      </c>
      <c r="D71" s="3">
        <v>86000</v>
      </c>
      <c r="E71" s="3">
        <v>74790.789999999994</v>
      </c>
      <c r="F71" s="158">
        <f t="shared" si="0"/>
        <v>86.966034883720923</v>
      </c>
    </row>
    <row r="72" spans="1:6" x14ac:dyDescent="0.25">
      <c r="A72" s="61" t="s">
        <v>174</v>
      </c>
      <c r="B72" s="45">
        <v>311</v>
      </c>
      <c r="C72" s="21" t="s">
        <v>53</v>
      </c>
      <c r="D72" s="22">
        <v>48000</v>
      </c>
      <c r="E72" s="22">
        <v>50550</v>
      </c>
      <c r="F72" s="158">
        <f t="shared" ref="F72:F135" si="1">(E72/D72)*100</f>
        <v>105.31250000000001</v>
      </c>
    </row>
    <row r="73" spans="1:6" x14ac:dyDescent="0.25">
      <c r="A73" s="61" t="s">
        <v>177</v>
      </c>
      <c r="B73" s="45">
        <v>312</v>
      </c>
      <c r="C73" s="21" t="s">
        <v>31</v>
      </c>
      <c r="D73" s="22">
        <v>30000</v>
      </c>
      <c r="E73" s="22">
        <v>15900</v>
      </c>
      <c r="F73" s="158">
        <f t="shared" si="1"/>
        <v>53</v>
      </c>
    </row>
    <row r="74" spans="1:6" x14ac:dyDescent="0.25">
      <c r="A74" s="61" t="s">
        <v>175</v>
      </c>
      <c r="B74" s="45">
        <v>313</v>
      </c>
      <c r="C74" s="21" t="s">
        <v>32</v>
      </c>
      <c r="D74" s="22">
        <v>8000</v>
      </c>
      <c r="E74" s="22">
        <v>8340.7900000000009</v>
      </c>
      <c r="F74" s="158">
        <f t="shared" si="1"/>
        <v>104.25987500000001</v>
      </c>
    </row>
    <row r="75" spans="1:6" x14ac:dyDescent="0.25">
      <c r="A75" s="60"/>
      <c r="B75" s="43">
        <v>32</v>
      </c>
      <c r="C75" s="29" t="s">
        <v>17</v>
      </c>
      <c r="D75" s="3">
        <v>4000</v>
      </c>
      <c r="E75" s="3">
        <v>2414.2800000000002</v>
      </c>
      <c r="F75" s="158">
        <f t="shared" si="1"/>
        <v>60.357000000000006</v>
      </c>
    </row>
    <row r="76" spans="1:6" x14ac:dyDescent="0.25">
      <c r="A76" s="61" t="s">
        <v>176</v>
      </c>
      <c r="B76" s="45">
        <v>321</v>
      </c>
      <c r="C76" s="21" t="s">
        <v>18</v>
      </c>
      <c r="D76" s="22">
        <v>4000</v>
      </c>
      <c r="E76" s="22">
        <v>2414.2800000000002</v>
      </c>
      <c r="F76" s="158">
        <f t="shared" si="1"/>
        <v>60.357000000000006</v>
      </c>
    </row>
    <row r="77" spans="1:6" x14ac:dyDescent="0.25">
      <c r="A77" s="61"/>
      <c r="B77" s="45"/>
      <c r="C77" s="21"/>
      <c r="D77" s="3"/>
      <c r="E77" s="22"/>
      <c r="F77" s="158"/>
    </row>
    <row r="78" spans="1:6" x14ac:dyDescent="0.25">
      <c r="A78" s="64"/>
      <c r="B78" s="94" t="s">
        <v>54</v>
      </c>
      <c r="C78" s="15" t="s">
        <v>55</v>
      </c>
      <c r="D78" s="16">
        <v>0</v>
      </c>
      <c r="E78" s="16">
        <v>122756.47</v>
      </c>
      <c r="F78" s="164" t="e">
        <f t="shared" ref="F78" si="2">(E78/D78)*100</f>
        <v>#DIV/0!</v>
      </c>
    </row>
    <row r="79" spans="1:6" x14ac:dyDescent="0.25">
      <c r="A79" s="61"/>
      <c r="B79" s="95">
        <v>3</v>
      </c>
      <c r="C79" s="19" t="s">
        <v>16</v>
      </c>
      <c r="D79" s="3">
        <v>0</v>
      </c>
      <c r="E79" s="3">
        <v>122756.47</v>
      </c>
      <c r="F79" s="158" t="e">
        <f t="shared" si="1"/>
        <v>#DIV/0!</v>
      </c>
    </row>
    <row r="80" spans="1:6" x14ac:dyDescent="0.25">
      <c r="A80" s="61"/>
      <c r="B80" s="95">
        <v>32</v>
      </c>
      <c r="C80" s="19" t="s">
        <v>17</v>
      </c>
      <c r="D80" s="3">
        <v>0</v>
      </c>
      <c r="E80" s="3">
        <v>122756.47</v>
      </c>
      <c r="F80" s="158" t="e">
        <f t="shared" si="1"/>
        <v>#DIV/0!</v>
      </c>
    </row>
    <row r="81" spans="1:6" x14ac:dyDescent="0.25">
      <c r="A81" s="61" t="s">
        <v>178</v>
      </c>
      <c r="B81" s="45">
        <v>323</v>
      </c>
      <c r="C81" s="21" t="s">
        <v>20</v>
      </c>
      <c r="D81" s="22">
        <v>0</v>
      </c>
      <c r="E81" s="22">
        <v>122756.47</v>
      </c>
      <c r="F81" s="158" t="e">
        <f t="shared" si="1"/>
        <v>#DIV/0!</v>
      </c>
    </row>
    <row r="82" spans="1:6" x14ac:dyDescent="0.25">
      <c r="A82" s="61"/>
      <c r="B82" s="45"/>
      <c r="C82" s="21"/>
      <c r="D82" s="3"/>
      <c r="E82" s="24"/>
      <c r="F82" s="158"/>
    </row>
    <row r="83" spans="1:6" x14ac:dyDescent="0.25">
      <c r="A83" s="55"/>
      <c r="B83" s="90" t="s">
        <v>56</v>
      </c>
      <c r="C83" s="5" t="s">
        <v>57</v>
      </c>
      <c r="D83" s="6">
        <v>144100</v>
      </c>
      <c r="E83" s="6">
        <v>49416.29</v>
      </c>
      <c r="F83" s="159">
        <f t="shared" ref="F83:F86" si="3">(E83/D83)*100</f>
        <v>34.293053435114508</v>
      </c>
    </row>
    <row r="84" spans="1:6" ht="23.25" x14ac:dyDescent="0.25">
      <c r="A84" s="63"/>
      <c r="B84" s="91" t="s">
        <v>58</v>
      </c>
      <c r="C84" s="7" t="s">
        <v>59</v>
      </c>
      <c r="D84" s="8">
        <v>144100</v>
      </c>
      <c r="E84" s="8">
        <v>49416.29</v>
      </c>
      <c r="F84" s="160">
        <f t="shared" si="3"/>
        <v>34.293053435114508</v>
      </c>
    </row>
    <row r="85" spans="1:6" ht="23.25" x14ac:dyDescent="0.25">
      <c r="A85" s="59"/>
      <c r="B85" s="93" t="s">
        <v>12</v>
      </c>
      <c r="C85" s="12" t="s">
        <v>39</v>
      </c>
      <c r="D85" s="13">
        <v>89100</v>
      </c>
      <c r="E85" s="13">
        <v>16337.79</v>
      </c>
      <c r="F85" s="163">
        <f t="shared" si="3"/>
        <v>18.336464646464648</v>
      </c>
    </row>
    <row r="86" spans="1:6" ht="23.25" x14ac:dyDescent="0.25">
      <c r="A86" s="59"/>
      <c r="B86" s="94" t="s">
        <v>21</v>
      </c>
      <c r="C86" s="15" t="s">
        <v>22</v>
      </c>
      <c r="D86" s="16">
        <v>89100</v>
      </c>
      <c r="E86" s="16">
        <v>16337.79</v>
      </c>
      <c r="F86" s="164">
        <f t="shared" si="3"/>
        <v>18.336464646464648</v>
      </c>
    </row>
    <row r="87" spans="1:6" x14ac:dyDescent="0.25">
      <c r="A87" s="60"/>
      <c r="B87" s="95">
        <v>32</v>
      </c>
      <c r="C87" s="19" t="s">
        <v>17</v>
      </c>
      <c r="D87" s="3">
        <v>87100</v>
      </c>
      <c r="E87" s="3">
        <v>16337.79</v>
      </c>
      <c r="F87" s="158">
        <f t="shared" si="1"/>
        <v>18.757508610792193</v>
      </c>
    </row>
    <row r="88" spans="1:6" x14ac:dyDescent="0.25">
      <c r="A88" s="61" t="s">
        <v>136</v>
      </c>
      <c r="B88" s="45">
        <v>321</v>
      </c>
      <c r="C88" s="21" t="s">
        <v>18</v>
      </c>
      <c r="D88" s="22">
        <v>3000</v>
      </c>
      <c r="E88" s="24">
        <v>0</v>
      </c>
      <c r="F88" s="158">
        <f t="shared" si="1"/>
        <v>0</v>
      </c>
    </row>
    <row r="89" spans="1:6" x14ac:dyDescent="0.25">
      <c r="A89" s="61" t="s">
        <v>137</v>
      </c>
      <c r="B89" s="45">
        <v>322</v>
      </c>
      <c r="C89" s="21" t="s">
        <v>60</v>
      </c>
      <c r="D89" s="22">
        <v>48000</v>
      </c>
      <c r="E89" s="22">
        <v>14606.99</v>
      </c>
      <c r="F89" s="158">
        <f t="shared" si="1"/>
        <v>30.431229166666668</v>
      </c>
    </row>
    <row r="90" spans="1:6" x14ac:dyDescent="0.25">
      <c r="A90" s="61" t="s">
        <v>138</v>
      </c>
      <c r="B90" s="45">
        <v>323</v>
      </c>
      <c r="C90" s="21" t="s">
        <v>20</v>
      </c>
      <c r="D90" s="22">
        <v>22000</v>
      </c>
      <c r="E90" s="169">
        <v>86</v>
      </c>
      <c r="F90" s="158">
        <f t="shared" si="1"/>
        <v>0.39090909090909087</v>
      </c>
    </row>
    <row r="91" spans="1:6" x14ac:dyDescent="0.25">
      <c r="A91" s="61" t="s">
        <v>139</v>
      </c>
      <c r="B91" s="96">
        <v>329</v>
      </c>
      <c r="C91" s="25" t="s">
        <v>40</v>
      </c>
      <c r="D91" s="22">
        <v>14100</v>
      </c>
      <c r="E91" s="22">
        <v>1644.8</v>
      </c>
      <c r="F91" s="158">
        <f t="shared" si="1"/>
        <v>11.665248226950355</v>
      </c>
    </row>
    <row r="92" spans="1:6" x14ac:dyDescent="0.25">
      <c r="A92" s="69"/>
      <c r="B92" s="98">
        <v>34</v>
      </c>
      <c r="C92" s="30" t="s">
        <v>41</v>
      </c>
      <c r="D92" s="4">
        <v>2000</v>
      </c>
      <c r="E92" s="20">
        <v>0</v>
      </c>
      <c r="F92" s="158">
        <f t="shared" si="1"/>
        <v>0</v>
      </c>
    </row>
    <row r="93" spans="1:6" x14ac:dyDescent="0.25">
      <c r="A93" s="61" t="s">
        <v>140</v>
      </c>
      <c r="B93" s="96">
        <v>343</v>
      </c>
      <c r="C93" s="25" t="s">
        <v>42</v>
      </c>
      <c r="D93" s="22">
        <v>2000</v>
      </c>
      <c r="E93" s="24">
        <v>0</v>
      </c>
      <c r="F93" s="158">
        <f t="shared" si="1"/>
        <v>0</v>
      </c>
    </row>
    <row r="94" spans="1:6" x14ac:dyDescent="0.25">
      <c r="A94" s="61"/>
      <c r="B94" s="96"/>
      <c r="C94" s="25"/>
      <c r="D94" s="3"/>
      <c r="E94" s="24"/>
      <c r="F94" s="158"/>
    </row>
    <row r="95" spans="1:6" ht="23.25" x14ac:dyDescent="0.25">
      <c r="A95" s="70"/>
      <c r="B95" s="93" t="s">
        <v>45</v>
      </c>
      <c r="C95" s="12" t="s">
        <v>61</v>
      </c>
      <c r="D95" s="13">
        <v>55000</v>
      </c>
      <c r="E95" s="13">
        <v>33078.5</v>
      </c>
      <c r="F95" s="163">
        <f t="shared" ref="F95:F96" si="4">(E95/D95)*100</f>
        <v>60.142727272727271</v>
      </c>
    </row>
    <row r="96" spans="1:6" x14ac:dyDescent="0.25">
      <c r="A96" s="64"/>
      <c r="B96" s="94" t="s">
        <v>47</v>
      </c>
      <c r="C96" s="15" t="s">
        <v>48</v>
      </c>
      <c r="D96" s="16">
        <v>55000</v>
      </c>
      <c r="E96" s="16">
        <v>33078.5</v>
      </c>
      <c r="F96" s="164">
        <f t="shared" si="4"/>
        <v>60.142727272727271</v>
      </c>
    </row>
    <row r="97" spans="1:6" ht="23.25" x14ac:dyDescent="0.25">
      <c r="A97" s="67"/>
      <c r="B97" s="95">
        <v>42</v>
      </c>
      <c r="C97" s="21" t="s">
        <v>43</v>
      </c>
      <c r="D97" s="3">
        <v>55000</v>
      </c>
      <c r="E97" s="3">
        <v>33078.5</v>
      </c>
      <c r="F97" s="158">
        <f t="shared" si="1"/>
        <v>60.142727272727271</v>
      </c>
    </row>
    <row r="98" spans="1:6" x14ac:dyDescent="0.25">
      <c r="A98" s="67" t="s">
        <v>141</v>
      </c>
      <c r="B98" s="45">
        <v>422</v>
      </c>
      <c r="C98" s="21" t="s">
        <v>44</v>
      </c>
      <c r="D98" s="22">
        <v>54000</v>
      </c>
      <c r="E98" s="22">
        <v>33078.5</v>
      </c>
      <c r="F98" s="158">
        <f t="shared" si="1"/>
        <v>61.256481481481487</v>
      </c>
    </row>
    <row r="99" spans="1:6" x14ac:dyDescent="0.25">
      <c r="A99" s="67" t="s">
        <v>142</v>
      </c>
      <c r="B99" s="45">
        <v>424</v>
      </c>
      <c r="C99" s="21" t="s">
        <v>62</v>
      </c>
      <c r="D99" s="22">
        <v>1000</v>
      </c>
      <c r="E99" s="22">
        <v>0</v>
      </c>
      <c r="F99" s="158">
        <f t="shared" si="1"/>
        <v>0</v>
      </c>
    </row>
    <row r="100" spans="1:6" x14ac:dyDescent="0.25">
      <c r="A100" s="67"/>
      <c r="B100" s="45"/>
      <c r="C100" s="21"/>
      <c r="D100" s="3"/>
      <c r="E100" s="22"/>
      <c r="F100" s="158"/>
    </row>
    <row r="101" spans="1:6" x14ac:dyDescent="0.25">
      <c r="A101" s="71"/>
      <c r="B101" s="90" t="s">
        <v>63</v>
      </c>
      <c r="C101" s="5" t="s">
        <v>64</v>
      </c>
      <c r="D101" s="6">
        <v>875000</v>
      </c>
      <c r="E101" s="6">
        <v>741296.1</v>
      </c>
      <c r="F101" s="159">
        <f t="shared" ref="F101:F105" si="5">(E101/D101)*100</f>
        <v>84.719554285714281</v>
      </c>
    </row>
    <row r="102" spans="1:6" x14ac:dyDescent="0.25">
      <c r="A102" s="72"/>
      <c r="B102" s="91" t="s">
        <v>65</v>
      </c>
      <c r="C102" s="7" t="s">
        <v>66</v>
      </c>
      <c r="D102" s="8">
        <v>875000</v>
      </c>
      <c r="E102" s="8">
        <v>741296.1</v>
      </c>
      <c r="F102" s="160">
        <f t="shared" si="5"/>
        <v>84.719554285714281</v>
      </c>
    </row>
    <row r="103" spans="1:6" ht="23.25" x14ac:dyDescent="0.25">
      <c r="A103" s="73"/>
      <c r="B103" s="26" t="s">
        <v>67</v>
      </c>
      <c r="C103" s="9" t="s">
        <v>68</v>
      </c>
      <c r="D103" s="10">
        <v>875000</v>
      </c>
      <c r="E103" s="10">
        <v>741296.1</v>
      </c>
      <c r="F103" s="161">
        <f t="shared" si="5"/>
        <v>84.719554285714281</v>
      </c>
    </row>
    <row r="104" spans="1:6" ht="23.25" x14ac:dyDescent="0.25">
      <c r="A104" s="70"/>
      <c r="B104" s="93" t="s">
        <v>12</v>
      </c>
      <c r="C104" s="12" t="s">
        <v>39</v>
      </c>
      <c r="D104" s="13">
        <v>30000</v>
      </c>
      <c r="E104" s="13">
        <v>24769.58</v>
      </c>
      <c r="F104" s="163">
        <f t="shared" si="5"/>
        <v>82.565266666666673</v>
      </c>
    </row>
    <row r="105" spans="1:6" ht="23.25" x14ac:dyDescent="0.25">
      <c r="A105" s="64"/>
      <c r="B105" s="94" t="s">
        <v>21</v>
      </c>
      <c r="C105" s="15" t="s">
        <v>22</v>
      </c>
      <c r="D105" s="16">
        <v>30000</v>
      </c>
      <c r="E105" s="16">
        <v>24769.58</v>
      </c>
      <c r="F105" s="164">
        <f t="shared" si="5"/>
        <v>82.565266666666673</v>
      </c>
    </row>
    <row r="106" spans="1:6" x14ac:dyDescent="0.25">
      <c r="A106" s="61"/>
      <c r="B106" s="95">
        <v>31</v>
      </c>
      <c r="C106" s="19" t="s">
        <v>29</v>
      </c>
      <c r="D106" s="3">
        <v>5000</v>
      </c>
      <c r="E106" s="3">
        <v>2617.12</v>
      </c>
      <c r="F106" s="158">
        <f t="shared" si="1"/>
        <v>52.342399999999998</v>
      </c>
    </row>
    <row r="107" spans="1:6" x14ac:dyDescent="0.25">
      <c r="A107" s="61" t="s">
        <v>147</v>
      </c>
      <c r="B107" s="45">
        <v>312</v>
      </c>
      <c r="C107" s="21" t="s">
        <v>31</v>
      </c>
      <c r="D107" s="22">
        <v>5000</v>
      </c>
      <c r="E107" s="22">
        <v>2617.12</v>
      </c>
      <c r="F107" s="158">
        <f t="shared" si="1"/>
        <v>52.342399999999998</v>
      </c>
    </row>
    <row r="108" spans="1:6" x14ac:dyDescent="0.25">
      <c r="A108" s="61"/>
      <c r="B108" s="43">
        <v>32</v>
      </c>
      <c r="C108" s="29" t="s">
        <v>17</v>
      </c>
      <c r="D108" s="3">
        <v>25000</v>
      </c>
      <c r="E108" s="3">
        <v>22152.46</v>
      </c>
      <c r="F108" s="158">
        <f t="shared" si="1"/>
        <v>88.609839999999991</v>
      </c>
    </row>
    <row r="109" spans="1:6" x14ac:dyDescent="0.25">
      <c r="A109" s="61" t="s">
        <v>143</v>
      </c>
      <c r="B109" s="45">
        <v>321</v>
      </c>
      <c r="C109" s="21" t="s">
        <v>18</v>
      </c>
      <c r="D109" s="22">
        <v>4000</v>
      </c>
      <c r="E109" s="22">
        <v>1828</v>
      </c>
      <c r="F109" s="158">
        <f t="shared" si="1"/>
        <v>45.7</v>
      </c>
    </row>
    <row r="110" spans="1:6" x14ac:dyDescent="0.25">
      <c r="A110" s="61" t="s">
        <v>144</v>
      </c>
      <c r="B110" s="45">
        <v>322</v>
      </c>
      <c r="C110" s="21" t="s">
        <v>19</v>
      </c>
      <c r="D110" s="22">
        <v>5000</v>
      </c>
      <c r="E110" s="24">
        <v>0</v>
      </c>
      <c r="F110" s="158">
        <f t="shared" si="1"/>
        <v>0</v>
      </c>
    </row>
    <row r="111" spans="1:6" x14ac:dyDescent="0.25">
      <c r="A111" s="61" t="s">
        <v>145</v>
      </c>
      <c r="B111" s="45">
        <v>323</v>
      </c>
      <c r="C111" s="21" t="s">
        <v>20</v>
      </c>
      <c r="D111" s="22">
        <v>11000</v>
      </c>
      <c r="E111" s="22">
        <v>19172.84</v>
      </c>
      <c r="F111" s="158">
        <f t="shared" si="1"/>
        <v>174.29854545454546</v>
      </c>
    </row>
    <row r="112" spans="1:6" x14ac:dyDescent="0.25">
      <c r="A112" s="61" t="s">
        <v>262</v>
      </c>
      <c r="B112" s="45">
        <v>329</v>
      </c>
      <c r="C112" s="21" t="s">
        <v>40</v>
      </c>
      <c r="D112" s="22">
        <v>5000</v>
      </c>
      <c r="E112" s="22">
        <v>1151.6199999999999</v>
      </c>
      <c r="F112" s="158">
        <f t="shared" si="1"/>
        <v>23.032399999999996</v>
      </c>
    </row>
    <row r="113" spans="1:6" x14ac:dyDescent="0.25">
      <c r="A113" s="61"/>
      <c r="B113" s="45"/>
      <c r="C113" s="21"/>
      <c r="D113" s="3"/>
      <c r="E113" s="24"/>
      <c r="F113" s="158"/>
    </row>
    <row r="114" spans="1:6" ht="23.25" x14ac:dyDescent="0.25">
      <c r="A114" s="70"/>
      <c r="B114" s="93" t="s">
        <v>25</v>
      </c>
      <c r="C114" s="12" t="s">
        <v>69</v>
      </c>
      <c r="D114" s="13">
        <v>845000</v>
      </c>
      <c r="E114" s="13">
        <v>716526.52</v>
      </c>
      <c r="F114" s="163">
        <f t="shared" ref="F114:F115" si="6">(E114/D114)*100</f>
        <v>84.796037869822484</v>
      </c>
    </row>
    <row r="115" spans="1:6" x14ac:dyDescent="0.25">
      <c r="A115" s="64"/>
      <c r="B115" s="94" t="s">
        <v>70</v>
      </c>
      <c r="C115" s="15" t="s">
        <v>71</v>
      </c>
      <c r="D115" s="16">
        <v>505000</v>
      </c>
      <c r="E115" s="16">
        <v>438938.01</v>
      </c>
      <c r="F115" s="164">
        <f t="shared" si="6"/>
        <v>86.918417821782185</v>
      </c>
    </row>
    <row r="116" spans="1:6" x14ac:dyDescent="0.25">
      <c r="A116" s="60"/>
      <c r="B116" s="101">
        <v>3</v>
      </c>
      <c r="C116" s="18" t="s">
        <v>16</v>
      </c>
      <c r="D116" s="3">
        <v>505000</v>
      </c>
      <c r="E116" s="3">
        <v>438938.01</v>
      </c>
      <c r="F116" s="158">
        <f t="shared" si="1"/>
        <v>86.918417821782185</v>
      </c>
    </row>
    <row r="117" spans="1:6" x14ac:dyDescent="0.25">
      <c r="A117" s="60"/>
      <c r="B117" s="95">
        <v>32</v>
      </c>
      <c r="C117" s="19" t="s">
        <v>17</v>
      </c>
      <c r="D117" s="3">
        <v>505000</v>
      </c>
      <c r="E117" s="3">
        <v>438938.01</v>
      </c>
      <c r="F117" s="158">
        <f t="shared" si="1"/>
        <v>86.918417821782185</v>
      </c>
    </row>
    <row r="118" spans="1:6" x14ac:dyDescent="0.25">
      <c r="A118" s="61" t="s">
        <v>148</v>
      </c>
      <c r="B118" s="45">
        <v>322</v>
      </c>
      <c r="C118" s="21" t="s">
        <v>19</v>
      </c>
      <c r="D118" s="22">
        <v>503000</v>
      </c>
      <c r="E118" s="22">
        <v>438281.03</v>
      </c>
      <c r="F118" s="158">
        <f t="shared" si="1"/>
        <v>87.133405566600402</v>
      </c>
    </row>
    <row r="119" spans="1:6" x14ac:dyDescent="0.25">
      <c r="A119" s="61" t="s">
        <v>149</v>
      </c>
      <c r="B119" s="45">
        <v>323</v>
      </c>
      <c r="C119" s="21" t="s">
        <v>20</v>
      </c>
      <c r="D119" s="22">
        <v>1000</v>
      </c>
      <c r="E119" s="22">
        <v>375</v>
      </c>
      <c r="F119" s="158">
        <f t="shared" si="1"/>
        <v>37.5</v>
      </c>
    </row>
    <row r="120" spans="1:6" x14ac:dyDescent="0.25">
      <c r="A120" s="61" t="s">
        <v>150</v>
      </c>
      <c r="B120" s="45">
        <v>329</v>
      </c>
      <c r="C120" s="21" t="s">
        <v>40</v>
      </c>
      <c r="D120" s="22">
        <v>1000</v>
      </c>
      <c r="E120" s="22">
        <v>281.98</v>
      </c>
      <c r="F120" s="158">
        <f t="shared" si="1"/>
        <v>28.198</v>
      </c>
    </row>
    <row r="121" spans="1:6" x14ac:dyDescent="0.25">
      <c r="A121" s="61"/>
      <c r="B121" s="45"/>
      <c r="C121" s="21"/>
      <c r="D121" s="3"/>
      <c r="E121" s="22"/>
      <c r="F121" s="158"/>
    </row>
    <row r="122" spans="1:6" x14ac:dyDescent="0.25">
      <c r="A122" s="64"/>
      <c r="B122" s="94" t="s">
        <v>27</v>
      </c>
      <c r="C122" s="15" t="s">
        <v>28</v>
      </c>
      <c r="D122" s="16">
        <v>340000</v>
      </c>
      <c r="E122" s="16">
        <v>277588.51</v>
      </c>
      <c r="F122" s="164">
        <f t="shared" ref="F122" si="7">(E122/D122)*100</f>
        <v>81.643679411764708</v>
      </c>
    </row>
    <row r="123" spans="1:6" x14ac:dyDescent="0.25">
      <c r="A123" s="61"/>
      <c r="B123" s="102">
        <v>31</v>
      </c>
      <c r="C123" s="41" t="s">
        <v>29</v>
      </c>
      <c r="D123" s="3">
        <v>100000</v>
      </c>
      <c r="E123" s="3">
        <v>80900</v>
      </c>
      <c r="F123" s="158">
        <f t="shared" si="1"/>
        <v>80.900000000000006</v>
      </c>
    </row>
    <row r="124" spans="1:6" x14ac:dyDescent="0.25">
      <c r="A124" s="61" t="s">
        <v>151</v>
      </c>
      <c r="B124" s="45">
        <v>311</v>
      </c>
      <c r="C124" s="21" t="s">
        <v>30</v>
      </c>
      <c r="D124" s="22">
        <v>100000</v>
      </c>
      <c r="E124" s="22">
        <v>80900</v>
      </c>
      <c r="F124" s="158">
        <f t="shared" si="1"/>
        <v>80.900000000000006</v>
      </c>
    </row>
    <row r="125" spans="1:6" x14ac:dyDescent="0.25">
      <c r="A125" s="61"/>
      <c r="B125" s="43">
        <v>32</v>
      </c>
      <c r="C125" s="29" t="s">
        <v>17</v>
      </c>
      <c r="D125" s="3">
        <v>240000</v>
      </c>
      <c r="E125" s="3">
        <v>196688.51</v>
      </c>
      <c r="F125" s="158">
        <f t="shared" si="1"/>
        <v>81.953545833333337</v>
      </c>
    </row>
    <row r="126" spans="1:6" x14ac:dyDescent="0.25">
      <c r="A126" s="61" t="s">
        <v>152</v>
      </c>
      <c r="B126" s="45">
        <v>322</v>
      </c>
      <c r="C126" s="21" t="s">
        <v>72</v>
      </c>
      <c r="D126" s="22">
        <v>240000</v>
      </c>
      <c r="E126" s="22">
        <v>196688.51</v>
      </c>
      <c r="F126" s="158">
        <f t="shared" si="1"/>
        <v>81.953545833333337</v>
      </c>
    </row>
    <row r="127" spans="1:6" x14ac:dyDescent="0.25">
      <c r="A127" s="61"/>
      <c r="B127" s="101"/>
      <c r="C127" s="18"/>
      <c r="D127" s="3"/>
      <c r="E127" s="22"/>
      <c r="F127" s="158"/>
    </row>
    <row r="128" spans="1:6" x14ac:dyDescent="0.25">
      <c r="A128" s="74"/>
      <c r="B128" s="90" t="s">
        <v>73</v>
      </c>
      <c r="C128" s="42" t="s">
        <v>74</v>
      </c>
      <c r="D128" s="6">
        <v>10644600</v>
      </c>
      <c r="E128" s="6">
        <v>8597641.1400000006</v>
      </c>
      <c r="F128" s="159">
        <f t="shared" ref="F128:F132" si="8">(E128/D128)*100</f>
        <v>80.7699785806888</v>
      </c>
    </row>
    <row r="129" spans="1:9" ht="34.5" x14ac:dyDescent="0.25">
      <c r="A129" s="72"/>
      <c r="B129" s="91" t="s">
        <v>75</v>
      </c>
      <c r="C129" s="7" t="s">
        <v>76</v>
      </c>
      <c r="D129" s="8">
        <v>10343000</v>
      </c>
      <c r="E129" s="8">
        <v>8528962.8499999996</v>
      </c>
      <c r="F129" s="160">
        <f t="shared" si="8"/>
        <v>82.461209030262012</v>
      </c>
    </row>
    <row r="130" spans="1:9" x14ac:dyDescent="0.25">
      <c r="A130" s="73"/>
      <c r="B130" s="26" t="s">
        <v>77</v>
      </c>
      <c r="C130" s="9" t="s">
        <v>78</v>
      </c>
      <c r="D130" s="10">
        <v>10343000</v>
      </c>
      <c r="E130" s="10">
        <v>8528962.8499999996</v>
      </c>
      <c r="F130" s="161">
        <f t="shared" si="8"/>
        <v>82.461209030262012</v>
      </c>
    </row>
    <row r="131" spans="1:9" ht="23.25" x14ac:dyDescent="0.25">
      <c r="A131" s="70"/>
      <c r="B131" s="93" t="s">
        <v>12</v>
      </c>
      <c r="C131" s="12" t="s">
        <v>39</v>
      </c>
      <c r="D131" s="13">
        <v>10000000</v>
      </c>
      <c r="E131" s="13">
        <v>8256272.5899999999</v>
      </c>
      <c r="F131" s="163">
        <f t="shared" si="8"/>
        <v>82.562725900000004</v>
      </c>
    </row>
    <row r="132" spans="1:9" ht="23.25" x14ac:dyDescent="0.25">
      <c r="A132" s="64"/>
      <c r="B132" s="94" t="s">
        <v>79</v>
      </c>
      <c r="C132" s="15" t="s">
        <v>80</v>
      </c>
      <c r="D132" s="16">
        <v>9500000</v>
      </c>
      <c r="E132" s="16">
        <v>7825578.3099999996</v>
      </c>
      <c r="F132" s="164">
        <f t="shared" si="8"/>
        <v>82.374508526315779</v>
      </c>
    </row>
    <row r="133" spans="1:9" x14ac:dyDescent="0.25">
      <c r="A133" s="61"/>
      <c r="B133" s="43">
        <v>3</v>
      </c>
      <c r="C133" s="29" t="s">
        <v>16</v>
      </c>
      <c r="D133" s="3">
        <v>9500000</v>
      </c>
      <c r="E133" s="4">
        <v>7825578.3099999996</v>
      </c>
      <c r="F133" s="158">
        <f t="shared" si="1"/>
        <v>82.374508526315779</v>
      </c>
    </row>
    <row r="134" spans="1:9" x14ac:dyDescent="0.25">
      <c r="A134" s="61"/>
      <c r="B134" s="43">
        <v>31</v>
      </c>
      <c r="C134" s="29" t="s">
        <v>29</v>
      </c>
      <c r="D134" s="3">
        <v>9500000</v>
      </c>
      <c r="E134" s="4">
        <v>7825578.3099999996</v>
      </c>
      <c r="F134" s="158">
        <f t="shared" si="1"/>
        <v>82.374508526315779</v>
      </c>
    </row>
    <row r="135" spans="1:9" x14ac:dyDescent="0.25">
      <c r="A135" s="61" t="s">
        <v>153</v>
      </c>
      <c r="B135" s="45">
        <v>311</v>
      </c>
      <c r="C135" s="21" t="s">
        <v>30</v>
      </c>
      <c r="D135" s="22">
        <v>8000000</v>
      </c>
      <c r="E135" s="23">
        <v>6721979.7400000002</v>
      </c>
      <c r="F135" s="158">
        <f t="shared" si="1"/>
        <v>84.024746750000006</v>
      </c>
    </row>
    <row r="136" spans="1:9" x14ac:dyDescent="0.25">
      <c r="A136" s="61" t="s">
        <v>154</v>
      </c>
      <c r="B136" s="45">
        <v>313</v>
      </c>
      <c r="C136" s="21" t="s">
        <v>32</v>
      </c>
      <c r="D136" s="22">
        <v>1500000</v>
      </c>
      <c r="E136" s="23">
        <v>1103598.57</v>
      </c>
      <c r="F136" s="158">
        <f t="shared" ref="F136:F194" si="9">(E136/D136)*100</f>
        <v>73.573238000000003</v>
      </c>
    </row>
    <row r="137" spans="1:9" x14ac:dyDescent="0.25">
      <c r="A137" s="61"/>
      <c r="B137" s="45"/>
      <c r="C137" s="21"/>
      <c r="D137" s="3"/>
      <c r="E137" s="23"/>
      <c r="F137" s="158"/>
    </row>
    <row r="138" spans="1:9" ht="23.25" x14ac:dyDescent="0.25">
      <c r="A138" s="64"/>
      <c r="B138" s="94" t="s">
        <v>81</v>
      </c>
      <c r="C138" s="15" t="s">
        <v>82</v>
      </c>
      <c r="D138" s="16">
        <v>500000</v>
      </c>
      <c r="E138" s="31">
        <v>430694.28</v>
      </c>
      <c r="F138" s="164">
        <f t="shared" ref="F138" si="10">(E138/D138)*100</f>
        <v>86.138856000000004</v>
      </c>
    </row>
    <row r="139" spans="1:9" x14ac:dyDescent="0.25">
      <c r="A139" s="61"/>
      <c r="B139" s="43">
        <v>3</v>
      </c>
      <c r="C139" s="44" t="s">
        <v>16</v>
      </c>
      <c r="D139" s="3">
        <v>500000</v>
      </c>
      <c r="E139" s="4">
        <v>430694.28</v>
      </c>
      <c r="F139" s="158">
        <f t="shared" si="9"/>
        <v>86.138856000000004</v>
      </c>
    </row>
    <row r="140" spans="1:9" x14ac:dyDescent="0.25">
      <c r="A140" s="61"/>
      <c r="B140" s="43">
        <v>31</v>
      </c>
      <c r="C140" s="44" t="s">
        <v>29</v>
      </c>
      <c r="D140" s="3">
        <v>340000</v>
      </c>
      <c r="E140" s="4">
        <v>318601.5</v>
      </c>
      <c r="F140" s="158">
        <f t="shared" si="9"/>
        <v>93.706323529411762</v>
      </c>
    </row>
    <row r="141" spans="1:9" x14ac:dyDescent="0.25">
      <c r="A141" s="61" t="s">
        <v>155</v>
      </c>
      <c r="B141" s="45">
        <v>312</v>
      </c>
      <c r="C141" s="46" t="s">
        <v>31</v>
      </c>
      <c r="D141" s="22">
        <v>340000</v>
      </c>
      <c r="E141" s="23">
        <v>318601.5</v>
      </c>
      <c r="F141" s="158">
        <f t="shared" si="9"/>
        <v>93.706323529411762</v>
      </c>
      <c r="I141" s="168"/>
    </row>
    <row r="142" spans="1:9" x14ac:dyDescent="0.25">
      <c r="A142" s="61"/>
      <c r="B142" s="43">
        <v>32</v>
      </c>
      <c r="C142" s="29" t="s">
        <v>17</v>
      </c>
      <c r="D142" s="3">
        <v>160000</v>
      </c>
      <c r="E142" s="4">
        <v>112092.78</v>
      </c>
      <c r="F142" s="158">
        <f t="shared" si="9"/>
        <v>70.057987499999996</v>
      </c>
    </row>
    <row r="143" spans="1:9" x14ac:dyDescent="0.25">
      <c r="A143" s="61" t="s">
        <v>156</v>
      </c>
      <c r="B143" s="45">
        <v>321</v>
      </c>
      <c r="C143" s="21" t="s">
        <v>18</v>
      </c>
      <c r="D143" s="22">
        <v>140000</v>
      </c>
      <c r="E143" s="23">
        <v>101930.28</v>
      </c>
      <c r="F143" s="158">
        <f t="shared" si="9"/>
        <v>72.807342857142856</v>
      </c>
    </row>
    <row r="144" spans="1:9" x14ac:dyDescent="0.25">
      <c r="A144" s="61" t="s">
        <v>157</v>
      </c>
      <c r="B144" s="45">
        <v>329</v>
      </c>
      <c r="C144" s="21" t="s">
        <v>40</v>
      </c>
      <c r="D144" s="22">
        <v>20000</v>
      </c>
      <c r="E144" s="23">
        <v>10162.5</v>
      </c>
      <c r="F144" s="158">
        <f t="shared" si="9"/>
        <v>50.812500000000007</v>
      </c>
    </row>
    <row r="145" spans="1:6" x14ac:dyDescent="0.25">
      <c r="A145" s="61"/>
      <c r="B145" s="45"/>
      <c r="C145" s="21"/>
      <c r="D145" s="3"/>
      <c r="E145" s="23"/>
      <c r="F145" s="158"/>
    </row>
    <row r="146" spans="1:6" ht="23.25" x14ac:dyDescent="0.25">
      <c r="A146" s="70"/>
      <c r="B146" s="93" t="s">
        <v>25</v>
      </c>
      <c r="C146" s="12" t="s">
        <v>69</v>
      </c>
      <c r="D146" s="13">
        <v>248000</v>
      </c>
      <c r="E146" s="13">
        <v>185832.93</v>
      </c>
      <c r="F146" s="163">
        <f t="shared" ref="F146:F147" si="11">(E146/D146)*100</f>
        <v>74.932633064516125</v>
      </c>
    </row>
    <row r="147" spans="1:6" ht="34.5" x14ac:dyDescent="0.25">
      <c r="A147" s="64"/>
      <c r="B147" s="94" t="s">
        <v>83</v>
      </c>
      <c r="C147" s="15" t="s">
        <v>84</v>
      </c>
      <c r="D147" s="16">
        <v>248000</v>
      </c>
      <c r="E147" s="16">
        <v>185832.93</v>
      </c>
      <c r="F147" s="164">
        <f t="shared" si="11"/>
        <v>74.932633064516125</v>
      </c>
    </row>
    <row r="148" spans="1:6" x14ac:dyDescent="0.25">
      <c r="A148" s="61"/>
      <c r="B148" s="95">
        <v>31</v>
      </c>
      <c r="C148" s="19" t="s">
        <v>29</v>
      </c>
      <c r="D148" s="3">
        <v>10000</v>
      </c>
      <c r="E148" s="3">
        <v>9448</v>
      </c>
      <c r="F148" s="158">
        <f t="shared" si="9"/>
        <v>94.48</v>
      </c>
    </row>
    <row r="149" spans="1:6" ht="23.25" x14ac:dyDescent="0.25">
      <c r="A149" s="61" t="s">
        <v>158</v>
      </c>
      <c r="B149" s="45">
        <v>312</v>
      </c>
      <c r="C149" s="21" t="s">
        <v>85</v>
      </c>
      <c r="D149" s="22">
        <v>10000</v>
      </c>
      <c r="E149" s="22">
        <v>9448</v>
      </c>
      <c r="F149" s="158">
        <f t="shared" si="9"/>
        <v>94.48</v>
      </c>
    </row>
    <row r="150" spans="1:6" x14ac:dyDescent="0.25">
      <c r="A150" s="61"/>
      <c r="B150" s="43">
        <v>32</v>
      </c>
      <c r="C150" s="29" t="s">
        <v>17</v>
      </c>
      <c r="D150" s="3">
        <v>58000</v>
      </c>
      <c r="E150" s="3">
        <v>2592</v>
      </c>
      <c r="F150" s="158">
        <f t="shared" si="9"/>
        <v>4.4689655172413794</v>
      </c>
    </row>
    <row r="151" spans="1:6" ht="23.25" x14ac:dyDescent="0.25">
      <c r="A151" s="61" t="s">
        <v>159</v>
      </c>
      <c r="B151" s="96">
        <v>322</v>
      </c>
      <c r="C151" s="25" t="s">
        <v>86</v>
      </c>
      <c r="D151" s="22">
        <v>45000</v>
      </c>
      <c r="E151" s="24">
        <v>0</v>
      </c>
      <c r="F151" s="158">
        <f t="shared" si="9"/>
        <v>0</v>
      </c>
    </row>
    <row r="152" spans="1:6" x14ac:dyDescent="0.25">
      <c r="A152" s="61" t="s">
        <v>160</v>
      </c>
      <c r="B152" s="45">
        <v>323</v>
      </c>
      <c r="C152" s="21" t="s">
        <v>87</v>
      </c>
      <c r="D152" s="22">
        <v>8000</v>
      </c>
      <c r="E152" s="22">
        <v>2592</v>
      </c>
      <c r="F152" s="158">
        <f t="shared" si="9"/>
        <v>32.4</v>
      </c>
    </row>
    <row r="153" spans="1:6" ht="23.25" x14ac:dyDescent="0.25">
      <c r="A153" s="61" t="s">
        <v>161</v>
      </c>
      <c r="B153" s="96">
        <v>329</v>
      </c>
      <c r="C153" s="25" t="s">
        <v>88</v>
      </c>
      <c r="D153" s="22">
        <v>5000</v>
      </c>
      <c r="E153" s="24">
        <v>0</v>
      </c>
      <c r="F153" s="158">
        <f t="shared" si="9"/>
        <v>0</v>
      </c>
    </row>
    <row r="154" spans="1:6" x14ac:dyDescent="0.25">
      <c r="A154" s="60"/>
      <c r="B154" s="98">
        <v>37</v>
      </c>
      <c r="C154" s="30" t="s">
        <v>89</v>
      </c>
      <c r="D154" s="3">
        <v>180000</v>
      </c>
      <c r="E154" s="3">
        <v>173792.93</v>
      </c>
      <c r="F154" s="158">
        <f t="shared" si="9"/>
        <v>96.551627777777767</v>
      </c>
    </row>
    <row r="155" spans="1:6" ht="23.25" x14ac:dyDescent="0.25">
      <c r="A155" s="61" t="s">
        <v>162</v>
      </c>
      <c r="B155" s="96">
        <v>372</v>
      </c>
      <c r="C155" s="25" t="s">
        <v>90</v>
      </c>
      <c r="D155" s="22">
        <v>180000</v>
      </c>
      <c r="E155" s="22">
        <v>173792.93</v>
      </c>
      <c r="F155" s="158">
        <f t="shared" si="9"/>
        <v>96.551627777777767</v>
      </c>
    </row>
    <row r="156" spans="1:6" x14ac:dyDescent="0.25">
      <c r="A156" s="61"/>
      <c r="B156" s="96"/>
      <c r="C156" s="25"/>
      <c r="D156" s="3"/>
      <c r="E156" s="24"/>
      <c r="F156" s="158"/>
    </row>
    <row r="157" spans="1:6" ht="23.25" x14ac:dyDescent="0.25">
      <c r="A157" s="70"/>
      <c r="B157" s="93" t="s">
        <v>45</v>
      </c>
      <c r="C157" s="12" t="s">
        <v>61</v>
      </c>
      <c r="D157" s="13">
        <v>95000</v>
      </c>
      <c r="E157" s="13">
        <v>86857.33</v>
      </c>
      <c r="F157" s="163">
        <f t="shared" ref="F157:F158" si="12">(E157/D157)*100</f>
        <v>91.428768421052638</v>
      </c>
    </row>
    <row r="158" spans="1:6" ht="34.5" x14ac:dyDescent="0.25">
      <c r="A158" s="64"/>
      <c r="B158" s="94" t="s">
        <v>47</v>
      </c>
      <c r="C158" s="15" t="s">
        <v>91</v>
      </c>
      <c r="D158" s="16">
        <v>95000</v>
      </c>
      <c r="E158" s="16">
        <v>86857.33</v>
      </c>
      <c r="F158" s="164">
        <f t="shared" si="12"/>
        <v>91.428768421052638</v>
      </c>
    </row>
    <row r="159" spans="1:6" ht="23.25" x14ac:dyDescent="0.25">
      <c r="A159" s="54"/>
      <c r="B159" s="98">
        <v>42</v>
      </c>
      <c r="C159" s="30" t="s">
        <v>43</v>
      </c>
      <c r="D159" s="3">
        <v>95000</v>
      </c>
      <c r="E159" s="3">
        <v>86857.33</v>
      </c>
      <c r="F159" s="158">
        <f t="shared" si="9"/>
        <v>91.428768421052638</v>
      </c>
    </row>
    <row r="160" spans="1:6" ht="23.25" x14ac:dyDescent="0.25">
      <c r="A160" s="67" t="s">
        <v>163</v>
      </c>
      <c r="B160" s="96">
        <v>422</v>
      </c>
      <c r="C160" s="25" t="s">
        <v>92</v>
      </c>
      <c r="D160" s="22">
        <v>5000</v>
      </c>
      <c r="E160" s="22">
        <v>0</v>
      </c>
      <c r="F160" s="158">
        <f t="shared" si="9"/>
        <v>0</v>
      </c>
    </row>
    <row r="161" spans="1:6" ht="23.25" x14ac:dyDescent="0.25">
      <c r="A161" s="67" t="s">
        <v>164</v>
      </c>
      <c r="B161" s="96">
        <v>424</v>
      </c>
      <c r="C161" s="25" t="s">
        <v>93</v>
      </c>
      <c r="D161" s="22">
        <v>90000</v>
      </c>
      <c r="E161" s="22">
        <v>86857.33</v>
      </c>
      <c r="F161" s="158">
        <f t="shared" si="9"/>
        <v>96.50814444444444</v>
      </c>
    </row>
    <row r="162" spans="1:6" x14ac:dyDescent="0.25">
      <c r="A162" s="67"/>
      <c r="B162" s="96"/>
      <c r="C162" s="25"/>
      <c r="D162" s="3"/>
      <c r="E162" s="22"/>
      <c r="F162" s="158"/>
    </row>
    <row r="163" spans="1:6" ht="23.25" x14ac:dyDescent="0.25">
      <c r="A163" s="75"/>
      <c r="B163" s="91" t="s">
        <v>94</v>
      </c>
      <c r="C163" s="7" t="s">
        <v>95</v>
      </c>
      <c r="D163" s="8">
        <v>301600</v>
      </c>
      <c r="E163" s="8">
        <v>68678.289999999994</v>
      </c>
      <c r="F163" s="160">
        <f t="shared" ref="F163:F166" si="13">(E163/D163)*100</f>
        <v>22.771316312997346</v>
      </c>
    </row>
    <row r="164" spans="1:6" ht="23.25" x14ac:dyDescent="0.25">
      <c r="A164" s="76"/>
      <c r="B164" s="26" t="s">
        <v>96</v>
      </c>
      <c r="C164" s="9" t="s">
        <v>97</v>
      </c>
      <c r="D164" s="10">
        <v>301600</v>
      </c>
      <c r="E164" s="10">
        <v>68678.289999999994</v>
      </c>
      <c r="F164" s="161">
        <f t="shared" si="13"/>
        <v>22.771316312997346</v>
      </c>
    </row>
    <row r="165" spans="1:6" ht="23.25" x14ac:dyDescent="0.25">
      <c r="A165" s="77"/>
      <c r="B165" s="93" t="s">
        <v>25</v>
      </c>
      <c r="C165" s="12" t="s">
        <v>69</v>
      </c>
      <c r="D165" s="13">
        <v>301600</v>
      </c>
      <c r="E165" s="13">
        <v>68678.289999999994</v>
      </c>
      <c r="F165" s="163">
        <f t="shared" si="13"/>
        <v>22.771316312997346</v>
      </c>
    </row>
    <row r="166" spans="1:6" ht="23.25" x14ac:dyDescent="0.25">
      <c r="A166" s="78"/>
      <c r="B166" s="103" t="s">
        <v>98</v>
      </c>
      <c r="C166" s="47" t="s">
        <v>99</v>
      </c>
      <c r="D166" s="16">
        <v>301600</v>
      </c>
      <c r="E166" s="16">
        <v>68678.289999999994</v>
      </c>
      <c r="F166" s="164">
        <f t="shared" si="13"/>
        <v>22.771316312997346</v>
      </c>
    </row>
    <row r="167" spans="1:6" x14ac:dyDescent="0.25">
      <c r="A167" s="61"/>
      <c r="B167" s="95">
        <v>32</v>
      </c>
      <c r="C167" s="19" t="s">
        <v>17</v>
      </c>
      <c r="D167" s="3">
        <v>301600</v>
      </c>
      <c r="E167" s="3">
        <v>68678.289999999994</v>
      </c>
      <c r="F167" s="158">
        <f t="shared" si="9"/>
        <v>22.771316312997346</v>
      </c>
    </row>
    <row r="168" spans="1:6" ht="23.25" x14ac:dyDescent="0.25">
      <c r="A168" s="61" t="s">
        <v>165</v>
      </c>
      <c r="B168" s="45">
        <v>321</v>
      </c>
      <c r="C168" s="21" t="s">
        <v>100</v>
      </c>
      <c r="D168" s="22">
        <v>203000</v>
      </c>
      <c r="E168" s="22">
        <v>35969.93</v>
      </c>
      <c r="F168" s="158">
        <f t="shared" si="9"/>
        <v>17.719177339901478</v>
      </c>
    </row>
    <row r="169" spans="1:6" x14ac:dyDescent="0.25">
      <c r="A169" s="61" t="s">
        <v>166</v>
      </c>
      <c r="B169" s="45">
        <v>322</v>
      </c>
      <c r="C169" s="21" t="s">
        <v>19</v>
      </c>
      <c r="D169" s="22">
        <v>8000</v>
      </c>
      <c r="E169" s="22">
        <v>5288.64</v>
      </c>
      <c r="F169" s="158">
        <f t="shared" si="9"/>
        <v>66.108000000000004</v>
      </c>
    </row>
    <row r="170" spans="1:6" ht="23.25" x14ac:dyDescent="0.25">
      <c r="A170" s="61" t="s">
        <v>167</v>
      </c>
      <c r="B170" s="45">
        <v>324</v>
      </c>
      <c r="C170" s="21" t="s">
        <v>101</v>
      </c>
      <c r="D170" s="22">
        <v>80000</v>
      </c>
      <c r="E170" s="22">
        <v>21455.34</v>
      </c>
      <c r="F170" s="158">
        <f t="shared" si="9"/>
        <v>26.819175000000001</v>
      </c>
    </row>
    <row r="171" spans="1:6" x14ac:dyDescent="0.25">
      <c r="A171" s="61" t="s">
        <v>168</v>
      </c>
      <c r="B171" s="45">
        <v>329</v>
      </c>
      <c r="C171" s="21" t="s">
        <v>40</v>
      </c>
      <c r="D171" s="22">
        <v>10600</v>
      </c>
      <c r="E171" s="22">
        <v>5964.38</v>
      </c>
      <c r="F171" s="158">
        <f t="shared" si="9"/>
        <v>56.267735849056599</v>
      </c>
    </row>
    <row r="172" spans="1:6" x14ac:dyDescent="0.25">
      <c r="A172" s="74"/>
      <c r="B172" s="90" t="s">
        <v>102</v>
      </c>
      <c r="C172" s="5" t="s">
        <v>103</v>
      </c>
      <c r="D172" s="6">
        <v>13000</v>
      </c>
      <c r="E172" s="6">
        <v>18141.439999999999</v>
      </c>
      <c r="F172" s="159">
        <f t="shared" ref="F172:F176" si="14">(E172/D172)*100</f>
        <v>139.54953846153845</v>
      </c>
    </row>
    <row r="173" spans="1:6" x14ac:dyDescent="0.25">
      <c r="A173" s="72"/>
      <c r="B173" s="91" t="s">
        <v>104</v>
      </c>
      <c r="C173" s="7" t="s">
        <v>105</v>
      </c>
      <c r="D173" s="8">
        <v>13000</v>
      </c>
      <c r="E173" s="8">
        <v>18141.439999999999</v>
      </c>
      <c r="F173" s="160">
        <f t="shared" si="14"/>
        <v>139.54953846153845</v>
      </c>
    </row>
    <row r="174" spans="1:6" ht="23.25" x14ac:dyDescent="0.25">
      <c r="A174" s="73"/>
      <c r="B174" s="26" t="s">
        <v>106</v>
      </c>
      <c r="C174" s="9" t="s">
        <v>107</v>
      </c>
      <c r="D174" s="10">
        <v>13000</v>
      </c>
      <c r="E174" s="10">
        <v>18141.439999999999</v>
      </c>
      <c r="F174" s="161">
        <f t="shared" si="14"/>
        <v>139.54953846153845</v>
      </c>
    </row>
    <row r="175" spans="1:6" ht="23.25" x14ac:dyDescent="0.25">
      <c r="A175" s="70"/>
      <c r="B175" s="93" t="s">
        <v>12</v>
      </c>
      <c r="C175" s="12" t="s">
        <v>39</v>
      </c>
      <c r="D175" s="13">
        <v>10000</v>
      </c>
      <c r="E175" s="13">
        <v>8141.44</v>
      </c>
      <c r="F175" s="163">
        <f t="shared" si="14"/>
        <v>81.414400000000001</v>
      </c>
    </row>
    <row r="176" spans="1:6" ht="23.25" x14ac:dyDescent="0.25">
      <c r="A176" s="64"/>
      <c r="B176" s="94" t="s">
        <v>21</v>
      </c>
      <c r="C176" s="15" t="s">
        <v>22</v>
      </c>
      <c r="D176" s="16">
        <v>10000</v>
      </c>
      <c r="E176" s="16">
        <v>8141.44</v>
      </c>
      <c r="F176" s="164">
        <f t="shared" si="14"/>
        <v>81.414400000000001</v>
      </c>
    </row>
    <row r="177" spans="1:6" x14ac:dyDescent="0.25">
      <c r="A177" s="61"/>
      <c r="B177" s="95">
        <v>32</v>
      </c>
      <c r="C177" s="19" t="s">
        <v>17</v>
      </c>
      <c r="D177" s="3">
        <v>10000</v>
      </c>
      <c r="E177" s="3">
        <v>8141.44</v>
      </c>
      <c r="F177" s="158">
        <f t="shared" si="9"/>
        <v>81.414400000000001</v>
      </c>
    </row>
    <row r="178" spans="1:6" x14ac:dyDescent="0.25">
      <c r="A178" s="61" t="s">
        <v>146</v>
      </c>
      <c r="B178" s="104">
        <v>321</v>
      </c>
      <c r="C178" s="40" t="s">
        <v>18</v>
      </c>
      <c r="D178" s="22">
        <v>1000</v>
      </c>
      <c r="E178" s="22">
        <v>0</v>
      </c>
      <c r="F178" s="158">
        <f t="shared" si="9"/>
        <v>0</v>
      </c>
    </row>
    <row r="179" spans="1:6" x14ac:dyDescent="0.25">
      <c r="A179" s="61" t="s">
        <v>169</v>
      </c>
      <c r="B179" s="45">
        <v>322</v>
      </c>
      <c r="C179" s="21" t="s">
        <v>19</v>
      </c>
      <c r="D179" s="22">
        <v>3400</v>
      </c>
      <c r="E179" s="22">
        <v>3210.65</v>
      </c>
      <c r="F179" s="158">
        <f t="shared" si="9"/>
        <v>94.430882352941182</v>
      </c>
    </row>
    <row r="180" spans="1:6" x14ac:dyDescent="0.25">
      <c r="A180" s="61" t="s">
        <v>170</v>
      </c>
      <c r="B180" s="45">
        <v>323</v>
      </c>
      <c r="C180" s="21" t="s">
        <v>20</v>
      </c>
      <c r="D180" s="22">
        <v>4600</v>
      </c>
      <c r="E180" s="22">
        <v>4588.6000000000004</v>
      </c>
      <c r="F180" s="158">
        <f t="shared" si="9"/>
        <v>99.752173913043478</v>
      </c>
    </row>
    <row r="181" spans="1:6" x14ac:dyDescent="0.25">
      <c r="A181" s="61" t="s">
        <v>171</v>
      </c>
      <c r="B181" s="45">
        <v>329</v>
      </c>
      <c r="C181" s="21" t="s">
        <v>40</v>
      </c>
      <c r="D181" s="22">
        <v>1000</v>
      </c>
      <c r="E181" s="24">
        <v>342.19</v>
      </c>
      <c r="F181" s="158">
        <f t="shared" si="9"/>
        <v>34.219000000000001</v>
      </c>
    </row>
    <row r="182" spans="1:6" x14ac:dyDescent="0.25">
      <c r="A182" s="79"/>
      <c r="B182" s="45"/>
      <c r="C182" s="21"/>
      <c r="D182" s="48"/>
      <c r="E182" s="49"/>
      <c r="F182" s="158"/>
    </row>
    <row r="183" spans="1:6" ht="23.25" x14ac:dyDescent="0.25">
      <c r="A183" s="70"/>
      <c r="B183" s="93" t="s">
        <v>45</v>
      </c>
      <c r="C183" s="12" t="s">
        <v>61</v>
      </c>
      <c r="D183" s="13">
        <v>3000</v>
      </c>
      <c r="E183" s="13">
        <v>10000</v>
      </c>
      <c r="F183" s="163">
        <f t="shared" ref="F183:F184" si="15">(E183/D183)*100</f>
        <v>333.33333333333337</v>
      </c>
    </row>
    <row r="184" spans="1:6" x14ac:dyDescent="0.25">
      <c r="A184" s="64"/>
      <c r="B184" s="94" t="s">
        <v>47</v>
      </c>
      <c r="C184" s="15" t="s">
        <v>48</v>
      </c>
      <c r="D184" s="16">
        <v>3000</v>
      </c>
      <c r="E184" s="16">
        <v>10000</v>
      </c>
      <c r="F184" s="164">
        <f t="shared" si="15"/>
        <v>333.33333333333337</v>
      </c>
    </row>
    <row r="185" spans="1:6" ht="23.25" x14ac:dyDescent="0.25">
      <c r="A185" s="67"/>
      <c r="B185" s="105">
        <v>4</v>
      </c>
      <c r="C185" s="50" t="s">
        <v>49</v>
      </c>
      <c r="D185" s="3">
        <v>3000</v>
      </c>
      <c r="E185" s="3">
        <v>10000</v>
      </c>
      <c r="F185" s="158">
        <f t="shared" si="9"/>
        <v>333.33333333333337</v>
      </c>
    </row>
    <row r="186" spans="1:6" ht="23.25" x14ac:dyDescent="0.25">
      <c r="A186" s="67"/>
      <c r="B186" s="105">
        <v>42</v>
      </c>
      <c r="C186" s="50" t="s">
        <v>43</v>
      </c>
      <c r="D186" s="3">
        <v>3000</v>
      </c>
      <c r="E186" s="3">
        <v>10000</v>
      </c>
      <c r="F186" s="158">
        <f t="shared" si="9"/>
        <v>333.33333333333337</v>
      </c>
    </row>
    <row r="187" spans="1:6" x14ac:dyDescent="0.25">
      <c r="A187" s="67" t="s">
        <v>172</v>
      </c>
      <c r="B187" s="106">
        <v>422</v>
      </c>
      <c r="C187" s="51" t="s">
        <v>44</v>
      </c>
      <c r="D187" s="22">
        <v>3000</v>
      </c>
      <c r="E187" s="22">
        <v>10000</v>
      </c>
      <c r="F187" s="158">
        <f t="shared" si="9"/>
        <v>333.33333333333337</v>
      </c>
    </row>
    <row r="188" spans="1:6" x14ac:dyDescent="0.25">
      <c r="A188" s="80"/>
      <c r="B188" s="45"/>
      <c r="C188" s="21"/>
      <c r="D188" s="3"/>
      <c r="E188" s="24"/>
      <c r="F188" s="158"/>
    </row>
    <row r="189" spans="1:6" x14ac:dyDescent="0.25">
      <c r="A189" s="81"/>
      <c r="B189" s="90" t="s">
        <v>108</v>
      </c>
      <c r="C189" s="42" t="s">
        <v>109</v>
      </c>
      <c r="D189" s="6">
        <v>3000</v>
      </c>
      <c r="E189" s="170">
        <v>0</v>
      </c>
      <c r="F189" s="159">
        <f t="shared" ref="F189:F192" si="16">(E189/D189)*100</f>
        <v>0</v>
      </c>
    </row>
    <row r="190" spans="1:6" ht="23.25" x14ac:dyDescent="0.25">
      <c r="A190" s="82"/>
      <c r="B190" s="91" t="s">
        <v>110</v>
      </c>
      <c r="C190" s="7" t="s">
        <v>111</v>
      </c>
      <c r="D190" s="8">
        <v>3000</v>
      </c>
      <c r="E190" s="171">
        <v>0</v>
      </c>
      <c r="F190" s="160">
        <f t="shared" si="16"/>
        <v>0</v>
      </c>
    </row>
    <row r="191" spans="1:6" ht="23.25" x14ac:dyDescent="0.25">
      <c r="A191" s="83"/>
      <c r="B191" s="93" t="s">
        <v>12</v>
      </c>
      <c r="C191" s="12" t="s">
        <v>39</v>
      </c>
      <c r="D191" s="13">
        <v>3000</v>
      </c>
      <c r="E191" s="172">
        <v>0</v>
      </c>
      <c r="F191" s="163">
        <f t="shared" si="16"/>
        <v>0</v>
      </c>
    </row>
    <row r="192" spans="1:6" ht="23.25" x14ac:dyDescent="0.25">
      <c r="A192" s="84"/>
      <c r="B192" s="94" t="s">
        <v>21</v>
      </c>
      <c r="C192" s="15" t="s">
        <v>22</v>
      </c>
      <c r="D192" s="16">
        <v>3000</v>
      </c>
      <c r="E192" s="173">
        <v>0</v>
      </c>
      <c r="F192" s="164">
        <f t="shared" si="16"/>
        <v>0</v>
      </c>
    </row>
    <row r="193" spans="1:6" x14ac:dyDescent="0.25">
      <c r="A193" s="85"/>
      <c r="B193" s="95">
        <v>32</v>
      </c>
      <c r="C193" s="19" t="s">
        <v>17</v>
      </c>
      <c r="D193" s="3">
        <v>3000</v>
      </c>
      <c r="E193" s="169">
        <v>0</v>
      </c>
      <c r="F193" s="158">
        <f t="shared" si="9"/>
        <v>0</v>
      </c>
    </row>
    <row r="194" spans="1:6" x14ac:dyDescent="0.25">
      <c r="A194" s="86" t="s">
        <v>173</v>
      </c>
      <c r="B194" s="45">
        <v>323</v>
      </c>
      <c r="C194" s="21" t="s">
        <v>20</v>
      </c>
      <c r="D194" s="22">
        <v>3000</v>
      </c>
      <c r="E194" s="169">
        <v>0</v>
      </c>
      <c r="F194" s="158">
        <f t="shared" si="9"/>
        <v>0</v>
      </c>
    </row>
    <row r="195" spans="1:6" x14ac:dyDescent="0.25">
      <c r="A195" s="80"/>
      <c r="B195" s="45"/>
      <c r="C195" s="21"/>
      <c r="D195" s="3"/>
      <c r="E195" s="24"/>
      <c r="F195" s="151"/>
    </row>
    <row r="196" spans="1:6" x14ac:dyDescent="0.25">
      <c r="B196" s="52"/>
      <c r="C196" s="35"/>
      <c r="D196" s="38"/>
      <c r="E196" s="39"/>
      <c r="F196" s="39"/>
    </row>
    <row r="197" spans="1:6" x14ac:dyDescent="0.25">
      <c r="A197" s="196"/>
      <c r="B197" s="199" t="s">
        <v>263</v>
      </c>
      <c r="C197" s="197"/>
      <c r="D197" s="36"/>
      <c r="E197" s="37"/>
      <c r="F197" s="39"/>
    </row>
    <row r="198" spans="1:6" x14ac:dyDescent="0.25">
      <c r="A198" s="196"/>
      <c r="B198" s="199" t="s">
        <v>264</v>
      </c>
      <c r="C198" s="197"/>
      <c r="D198" s="36"/>
      <c r="E198" s="37"/>
      <c r="F198" s="39"/>
    </row>
    <row r="199" spans="1:6" x14ac:dyDescent="0.25">
      <c r="A199" s="196"/>
      <c r="B199" s="199" t="s">
        <v>265</v>
      </c>
      <c r="C199" s="197"/>
      <c r="D199" s="53"/>
      <c r="E199" s="53"/>
      <c r="F199" s="53"/>
    </row>
    <row r="200" spans="1:6" x14ac:dyDescent="0.25">
      <c r="A200" s="194"/>
      <c r="B200" s="194"/>
    </row>
    <row r="201" spans="1:6" x14ac:dyDescent="0.25">
      <c r="A201" s="194"/>
      <c r="B201" s="194"/>
    </row>
    <row r="202" spans="1:6" x14ac:dyDescent="0.25">
      <c r="B202" s="195" t="s">
        <v>266</v>
      </c>
      <c r="E202" s="198" t="s">
        <v>268</v>
      </c>
    </row>
    <row r="203" spans="1:6" x14ac:dyDescent="0.25">
      <c r="B203" s="195" t="s">
        <v>267</v>
      </c>
      <c r="E203" s="198" t="s">
        <v>269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Ljubica</dc:creator>
  <cp:lastModifiedBy>Ljubica</cp:lastModifiedBy>
  <cp:lastPrinted>2022-01-26T12:30:23Z</cp:lastPrinted>
  <dcterms:created xsi:type="dcterms:W3CDTF">2022-01-14T08:35:21Z</dcterms:created>
  <dcterms:modified xsi:type="dcterms:W3CDTF">2022-01-26T12:43:03Z</dcterms:modified>
</cp:coreProperties>
</file>